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часть 1" sheetId="1" r:id="rId1"/>
    <sheet name="часть 2" sheetId="2" r:id="rId2"/>
  </sheets>
  <definedNames>
    <definedName name="Excel_BuiltIn__FilterDatabase_1" localSheetId="1">#REF!</definedName>
    <definedName name="Excel_BuiltIn__FilterDatabase_1">#REF!</definedName>
    <definedName name="Excel_BuiltIn__FilterDatabase_1_2" localSheetId="1">'часть 2'!#REF!</definedName>
    <definedName name="Excel_BuiltIn__FilterDatabase_1_2">#REF!</definedName>
    <definedName name="Excel_BuiltIn__FilterDatabase_2" localSheetId="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<sst xmlns="http://schemas.openxmlformats.org/spreadsheetml/2006/main" count="575" uniqueCount="122">
  <si>
    <t>Размеры</t>
  </si>
  <si>
    <t>М</t>
  </si>
  <si>
    <t>×</t>
  </si>
  <si>
    <t>-</t>
  </si>
  <si>
    <t>Болты шестигранные ГОСТ 7805-70,
 DIN 931,933 кл.прочн. 4.8, 5.8, 6.8</t>
  </si>
  <si>
    <t>30</t>
  </si>
  <si>
    <t>35</t>
  </si>
  <si>
    <t xml:space="preserve"> ООО "ВОСТОК" - генеральный торговый представитель</t>
  </si>
  <si>
    <t>реализации за денежные средства при условии 100% предоплаты</t>
  </si>
  <si>
    <t xml:space="preserve">Цены приведены с учетом тары в грн. за 1 тонну без учета НДС </t>
  </si>
  <si>
    <t>Болты шестигранные ГОСТ 7805-70,
 DIN 931,933 кл.прочн. 8.8</t>
  </si>
  <si>
    <t>Гайки шестигранные ГОСТ 5915-70,
 DIN 934 кл.прочн. 6.0</t>
  </si>
  <si>
    <t>Гайки шестигранные ГОСТ 5915-70,
 DIN 934 кл.прочн. 8.0</t>
  </si>
  <si>
    <t>Примечание:</t>
  </si>
  <si>
    <t>Болты шестигранные ГОСТ 7805-70,
 DIN 931,933 кл.прочн. 10.9</t>
  </si>
  <si>
    <t xml:space="preserve">Справочник базовых цен на метизную продукцию без учета НДС, при </t>
  </si>
  <si>
    <t>Болты ГОСТ 7801-81 кл.прочн. 4.8, 5.8</t>
  </si>
  <si>
    <t>Болты ГОСТ 7802-81 кл.прочн. 4.8, 5.8</t>
  </si>
  <si>
    <t>Болты ГОСТ 7795-70 кл.прочн. 4.8, 5.8</t>
  </si>
  <si>
    <t>Болты ГОСТ 15590-70 кл.прочн. 4.8</t>
  </si>
  <si>
    <t>Болты ГОСТ 7786-81 кл.прочн. 4.8, 5.8</t>
  </si>
  <si>
    <t>Гайки  22354-77 d вр. 110 ст. 40Х</t>
  </si>
  <si>
    <t>Болты ГОСТ 7808-70 кл.прочн. 4.8, 5.8</t>
  </si>
  <si>
    <t>Гайки  52645-2006 кл.пр. 10.0</t>
  </si>
  <si>
    <t>Шайба плоская ГОСТ 22355-77</t>
  </si>
  <si>
    <t>Ø</t>
  </si>
  <si>
    <t>Шайба плоская ГОСТ 52646-2006</t>
  </si>
  <si>
    <t>Заклепка ГОСТ 10299-80</t>
  </si>
  <si>
    <t>Болты ГОСТ 22353-77  d вр. 110</t>
  </si>
  <si>
    <t>Болты ГОСТ 52644-2006  кл.пр. 10.9</t>
  </si>
  <si>
    <t>Заклепка ГОСТ 10300-80</t>
  </si>
  <si>
    <t>х</t>
  </si>
  <si>
    <t>Гайки шестигранная с фланцем
 DIN 6923 кл.прочн.8.0, 10.0</t>
  </si>
  <si>
    <t>Болты с внутренним шестигранником
 DIN 912 кл.прочн. 8.8, 10.9</t>
  </si>
  <si>
    <t xml:space="preserve">цинк </t>
  </si>
  <si>
    <t>50</t>
  </si>
  <si>
    <t>70</t>
  </si>
  <si>
    <t>55</t>
  </si>
  <si>
    <t>Железнодорожный крепеж</t>
  </si>
  <si>
    <t>Наименование продукции</t>
  </si>
  <si>
    <t>Кл. пр.</t>
  </si>
  <si>
    <t>Цена</t>
  </si>
  <si>
    <t xml:space="preserve">    Болт клеммный</t>
  </si>
  <si>
    <t xml:space="preserve">    ГОСТ 16016-79</t>
  </si>
  <si>
    <t xml:space="preserve">    М22х75</t>
  </si>
  <si>
    <t>4.8, 5.8</t>
  </si>
  <si>
    <t xml:space="preserve">    Болт закладной</t>
  </si>
  <si>
    <t xml:space="preserve">    ГОСТ 16017-79</t>
  </si>
  <si>
    <t xml:space="preserve">    М22х175</t>
  </si>
  <si>
    <t xml:space="preserve">    Болт путевой </t>
  </si>
  <si>
    <t xml:space="preserve">    ГОСТ 8144-73</t>
  </si>
  <si>
    <t xml:space="preserve">    М16х72</t>
  </si>
  <si>
    <t>3.6, 5.8</t>
  </si>
  <si>
    <t xml:space="preserve">    М18х88</t>
  </si>
  <si>
    <t xml:space="preserve">    ГОСТ 799-73</t>
  </si>
  <si>
    <t xml:space="preserve">    М22х115</t>
  </si>
  <si>
    <t>3.6, 4.6</t>
  </si>
  <si>
    <t xml:space="preserve">    ГОСТ 11530-93</t>
  </si>
  <si>
    <t xml:space="preserve">    М22х135</t>
  </si>
  <si>
    <t>8.8</t>
  </si>
  <si>
    <t xml:space="preserve">    М24х150</t>
  </si>
  <si>
    <t xml:space="preserve">    М24х160</t>
  </si>
  <si>
    <t xml:space="preserve">    М27х160</t>
  </si>
  <si>
    <t xml:space="preserve">    Костыль путевой</t>
  </si>
  <si>
    <t xml:space="preserve">    ГОСТ 5812-82</t>
  </si>
  <si>
    <t xml:space="preserve">    16х16х165</t>
  </si>
  <si>
    <t xml:space="preserve">    ТУ 14-4-1537-89</t>
  </si>
  <si>
    <t xml:space="preserve">    14х14х130</t>
  </si>
  <si>
    <t xml:space="preserve">    Шайба двухвитковая</t>
  </si>
  <si>
    <t xml:space="preserve">    ГОСТ 21797-76</t>
  </si>
  <si>
    <t xml:space="preserve">    Ø 25</t>
  </si>
  <si>
    <t xml:space="preserve">    Шайба одновитковая</t>
  </si>
  <si>
    <t xml:space="preserve">    Ø 27</t>
  </si>
  <si>
    <t xml:space="preserve">    Шуруп путевой</t>
  </si>
  <si>
    <t xml:space="preserve">    ГОСТ 809-71</t>
  </si>
  <si>
    <t xml:space="preserve">    Ø 24х150</t>
  </si>
  <si>
    <t xml:space="preserve">    Ø 24х170</t>
  </si>
  <si>
    <t xml:space="preserve">    Гайка клеммная</t>
  </si>
  <si>
    <t xml:space="preserve">    ГОСТ 16018-79</t>
  </si>
  <si>
    <t xml:space="preserve">    М22</t>
  </si>
  <si>
    <t>6.0</t>
  </si>
  <si>
    <t xml:space="preserve">    Гайка путевая</t>
  </si>
  <si>
    <t xml:space="preserve">    ГОСТ 11532-93</t>
  </si>
  <si>
    <t xml:space="preserve">    М24</t>
  </si>
  <si>
    <t>5.0</t>
  </si>
  <si>
    <t xml:space="preserve">    М27</t>
  </si>
  <si>
    <t>5.0, 8.0</t>
  </si>
  <si>
    <t>Стоимость щелочного оцинкования в грн. за 1 тонну</t>
  </si>
  <si>
    <t>Болты</t>
  </si>
  <si>
    <t>М22-М30</t>
  </si>
  <si>
    <t>Гайки</t>
  </si>
  <si>
    <t>М6 - М20</t>
  </si>
  <si>
    <t>М22 - М30</t>
  </si>
  <si>
    <t>40</t>
  </si>
  <si>
    <t>45</t>
  </si>
  <si>
    <t>Болты ГОСТ 7808-70 кл.прочн. 8,8</t>
  </si>
  <si>
    <t>Болты ГОСТ 15589-70 кл.прочн. 4.8</t>
  </si>
  <si>
    <t>без покрытия</t>
  </si>
  <si>
    <t>Лист 1</t>
  </si>
  <si>
    <t>Лист 2</t>
  </si>
  <si>
    <t>100</t>
  </si>
  <si>
    <t>Болты шестигранные с  фланцем
 DIN 6921 кл.прочн. 8.8, 10.9</t>
  </si>
  <si>
    <t>75</t>
  </si>
  <si>
    <t>80</t>
  </si>
  <si>
    <t>1. Стоимость машиностроительного крепежа указана с учетом упаковки в ящики гофрокартонные, вместимостью 25 и 30 кг. или ящики деревянные,  вместимостью 50 и 60 кг.</t>
  </si>
  <si>
    <t>ЧАО "Дружковский метизный завод"</t>
  </si>
  <si>
    <t xml:space="preserve">базовых цен на метизную продукцию без покрытия, без учета НДС, при </t>
  </si>
  <si>
    <t>Справочник</t>
  </si>
  <si>
    <t xml:space="preserve">Обращаем Ваше внимание, что в настоящий момент  ЧАО "Дружковский </t>
  </si>
  <si>
    <t>метизный завод" не принимает заказы на вышеуказанную номенклатуру</t>
  </si>
  <si>
    <t>машиностроительного крепежа и производит реализацию имеющихся остатков</t>
  </si>
  <si>
    <t xml:space="preserve">1. Стоимость машиностроительного крепежа указана с учетом упаковки в ящики гофрокартонные, вместимостью 25 и 30 кг. </t>
  </si>
  <si>
    <t>или ящики деревянные,  вместимостью 50 и 60 кг.</t>
  </si>
  <si>
    <t>2. Стоимость железнодорожного крепежа указана с учетом упаковки в короба деревянные вместимостью 1 тн.</t>
  </si>
  <si>
    <r>
      <t xml:space="preserve">(шайба путевая </t>
    </r>
    <r>
      <rPr>
        <sz val="9"/>
        <color indexed="8"/>
        <rFont val="Calibri"/>
        <family val="2"/>
      </rPr>
      <t>Ø</t>
    </r>
    <r>
      <rPr>
        <sz val="9"/>
        <color indexed="8"/>
        <rFont val="Arial"/>
        <family val="2"/>
      </rPr>
      <t>25 короба деревянные вместимостью 0,8 тн.) или гофрокартонные ящики местимостью 30 кг.</t>
    </r>
  </si>
  <si>
    <t xml:space="preserve">    ТУ У35.2-30288559</t>
  </si>
  <si>
    <t>Болты ГОСТ 7785-81 кл.прочн. 4.8, 5.8</t>
  </si>
  <si>
    <t>16</t>
  </si>
  <si>
    <t>по состоянию на 01.07.2017 г. (для основных заявок на июль 2017 г.)</t>
  </si>
  <si>
    <t xml:space="preserve"> и по состоянию на 15.06.2017 г. (для дополнительных заявок на июнь  2017 года)</t>
  </si>
  <si>
    <r>
      <t>М6 - М18,  М20  L</t>
    </r>
    <r>
      <rPr>
        <sz val="8"/>
        <rFont val="Calibri"/>
        <family val="2"/>
      </rPr>
      <t>≤2</t>
    </r>
    <r>
      <rPr>
        <sz val="8"/>
        <rFont val="Arial Cyr"/>
        <family val="2"/>
      </rPr>
      <t>00 мм.</t>
    </r>
  </si>
  <si>
    <r>
      <t>М20  L</t>
    </r>
    <r>
      <rPr>
        <sz val="8"/>
        <rFont val="Calibri"/>
        <family val="2"/>
      </rPr>
      <t>&gt;2</t>
    </r>
    <r>
      <rPr>
        <sz val="8"/>
        <rFont val="Arial Cyr"/>
        <family val="2"/>
      </rPr>
      <t>00 мм.,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</si>
</sst>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1"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color indexed="18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u val="single"/>
      <sz val="16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2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i/>
      <sz val="9"/>
      <color indexed="20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"/>
      <family val="2"/>
    </font>
    <font>
      <b/>
      <i/>
      <sz val="9"/>
      <color indexed="8"/>
      <name val="Arial"/>
      <family val="2"/>
    </font>
    <font>
      <b/>
      <sz val="9"/>
      <color indexed="12"/>
      <name val="Arial"/>
      <family val="2"/>
    </font>
    <font>
      <sz val="10"/>
      <name val="Arial Cyr"/>
      <family val="2"/>
    </font>
    <font>
      <sz val="8"/>
      <name val="Calibri"/>
      <family val="2"/>
    </font>
    <font>
      <sz val="8.5"/>
      <name val="Arial Cyr"/>
      <family val="2"/>
    </font>
    <font>
      <b/>
      <sz val="8"/>
      <name val="Arial Cyr"/>
      <family val="2"/>
    </font>
    <font>
      <b/>
      <sz val="16"/>
      <color indexed="10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sz val="8.5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7"/>
      <color indexed="10"/>
      <name val="Times New Roman"/>
      <family val="1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6" fillId="21" borderId="7" applyNumberFormat="0" applyAlignment="0" applyProtection="0"/>
    <xf numFmtId="0" fontId="3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40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ill="0" applyBorder="0" applyAlignment="0" applyProtection="0"/>
    <xf numFmtId="0" fontId="45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3" fontId="5" fillId="0" borderId="15" xfId="54" applyNumberFormat="1" applyFont="1" applyFill="1" applyBorder="1" applyAlignment="1">
      <alignment horizontal="center"/>
      <protection/>
    </xf>
    <xf numFmtId="3" fontId="5" fillId="0" borderId="16" xfId="54" applyNumberFormat="1" applyFont="1" applyFill="1" applyBorder="1" applyAlignment="1">
      <alignment horizontal="center"/>
      <protection/>
    </xf>
    <xf numFmtId="3" fontId="5" fillId="0" borderId="17" xfId="54" applyNumberFormat="1" applyFont="1" applyFill="1" applyBorder="1" applyAlignment="1">
      <alignment horizontal="center"/>
      <protection/>
    </xf>
    <xf numFmtId="49" fontId="2" fillId="0" borderId="18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20" fillId="0" borderId="0" xfId="42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20" fillId="0" borderId="0" xfId="42" applyNumberFormat="1" applyFont="1" applyFill="1" applyBorder="1" applyAlignment="1" applyProtection="1">
      <alignment horizontal="left"/>
      <protection/>
    </xf>
    <xf numFmtId="0" fontId="6" fillId="0" borderId="0" xfId="53" applyFont="1" applyFill="1" applyBorder="1">
      <alignment/>
      <protection/>
    </xf>
    <xf numFmtId="0" fontId="23" fillId="0" borderId="0" xfId="53" applyFill="1" applyBorder="1">
      <alignment/>
      <protection/>
    </xf>
    <xf numFmtId="0" fontId="11" fillId="0" borderId="0" xfId="53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Border="1" applyAlignment="1">
      <alignment wrapText="1"/>
      <protection/>
    </xf>
    <xf numFmtId="0" fontId="2" fillId="0" borderId="13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right"/>
      <protection/>
    </xf>
    <xf numFmtId="0" fontId="2" fillId="0" borderId="12" xfId="53" applyFont="1" applyFill="1" applyBorder="1" applyAlignment="1">
      <alignment horizontal="left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right"/>
      <protection/>
    </xf>
    <xf numFmtId="0" fontId="2" fillId="0" borderId="1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right"/>
      <protection/>
    </xf>
    <xf numFmtId="0" fontId="2" fillId="0" borderId="10" xfId="53" applyFont="1" applyFill="1" applyBorder="1" applyAlignment="1">
      <alignment horizontal="right"/>
      <protection/>
    </xf>
    <xf numFmtId="0" fontId="2" fillId="0" borderId="12" xfId="53" applyFont="1" applyFill="1" applyBorder="1">
      <alignment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5" fillId="0" borderId="0" xfId="53" applyNumberFormat="1" applyFont="1" applyFill="1" applyBorder="1" applyAlignment="1">
      <alignment horizontal="left" vertical="center"/>
      <protection/>
    </xf>
    <xf numFmtId="0" fontId="2" fillId="0" borderId="12" xfId="53" applyFont="1" applyFill="1" applyBorder="1" applyAlignment="1">
      <alignment horizontal="right"/>
      <protection/>
    </xf>
    <xf numFmtId="0" fontId="5" fillId="0" borderId="0" xfId="53" applyNumberFormat="1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right" vertical="center"/>
      <protection/>
    </xf>
    <xf numFmtId="0" fontId="5" fillId="0" borderId="10" xfId="53" applyNumberFormat="1" applyFont="1" applyFill="1" applyBorder="1" applyAlignment="1">
      <alignment horizontal="left" vertical="center"/>
      <protection/>
    </xf>
    <xf numFmtId="0" fontId="5" fillId="0" borderId="10" xfId="53" applyNumberFormat="1" applyFont="1" applyFill="1" applyBorder="1" applyAlignment="1">
      <alignment vertical="center"/>
      <protection/>
    </xf>
    <xf numFmtId="0" fontId="23" fillId="0" borderId="0" xfId="53" applyBorder="1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left"/>
    </xf>
    <xf numFmtId="0" fontId="5" fillId="0" borderId="13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vertical="center"/>
      <protection/>
    </xf>
    <xf numFmtId="49" fontId="5" fillId="0" borderId="0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vertical="center"/>
      <protection/>
    </xf>
    <xf numFmtId="49" fontId="5" fillId="0" borderId="10" xfId="53" applyNumberFormat="1" applyFont="1" applyFill="1" applyBorder="1" applyAlignment="1">
      <alignment vertical="center"/>
      <protection/>
    </xf>
    <xf numFmtId="49" fontId="5" fillId="0" borderId="10" xfId="53" applyNumberFormat="1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vertical="center"/>
      <protection/>
    </xf>
    <xf numFmtId="9" fontId="5" fillId="0" borderId="0" xfId="59" applyFont="1" applyFill="1" applyBorder="1" applyAlignment="1" applyProtection="1">
      <alignment horizontal="center" vertical="center"/>
      <protection/>
    </xf>
    <xf numFmtId="0" fontId="16" fillId="0" borderId="0" xfId="53" applyFont="1" applyFill="1" applyBorder="1" applyAlignment="1">
      <alignment vertical="center"/>
      <protection/>
    </xf>
    <xf numFmtId="1" fontId="5" fillId="0" borderId="0" xfId="53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/>
    </xf>
    <xf numFmtId="3" fontId="1" fillId="22" borderId="2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" fillId="22" borderId="2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right"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left" vertical="center"/>
      <protection/>
    </xf>
    <xf numFmtId="1" fontId="1" fillId="22" borderId="23" xfId="53" applyNumberFormat="1" applyFont="1" applyFill="1" applyBorder="1" applyAlignment="1">
      <alignment horizontal="center" vertical="center"/>
      <protection/>
    </xf>
    <xf numFmtId="3" fontId="28" fillId="22" borderId="21" xfId="0" applyNumberFormat="1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left" vertical="center"/>
      <protection/>
    </xf>
    <xf numFmtId="49" fontId="5" fillId="0" borderId="13" xfId="53" applyNumberFormat="1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vertical="center"/>
      <protection/>
    </xf>
    <xf numFmtId="49" fontId="5" fillId="0" borderId="12" xfId="53" applyNumberFormat="1" applyFont="1" applyFill="1" applyBorder="1" applyAlignment="1">
      <alignment horizontal="left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vertical="center"/>
      <protection/>
    </xf>
    <xf numFmtId="3" fontId="29" fillId="0" borderId="0" xfId="0" applyNumberFormat="1" applyFont="1" applyFill="1" applyAlignment="1">
      <alignment/>
    </xf>
    <xf numFmtId="0" fontId="2" fillId="0" borderId="0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1" fontId="27" fillId="0" borderId="0" xfId="53" applyNumberFormat="1" applyFont="1" applyFill="1" applyBorder="1" applyAlignment="1">
      <alignment horizontal="center" vertical="center"/>
      <protection/>
    </xf>
    <xf numFmtId="1" fontId="7" fillId="0" borderId="0" xfId="53" applyNumberFormat="1" applyFont="1" applyFill="1" applyBorder="1" applyAlignment="1">
      <alignment horizontal="center" vertical="center"/>
      <protection/>
    </xf>
    <xf numFmtId="1" fontId="8" fillId="0" borderId="0" xfId="53" applyNumberFormat="1" applyFont="1" applyFill="1" applyBorder="1" applyAlignment="1">
      <alignment horizontal="center" vertical="center"/>
      <protection/>
    </xf>
    <xf numFmtId="0" fontId="23" fillId="0" borderId="0" xfId="53" applyFill="1" applyBorder="1" applyAlignment="1">
      <alignment vertical="center"/>
      <protection/>
    </xf>
    <xf numFmtId="0" fontId="23" fillId="0" borderId="0" xfId="53" applyFill="1" applyBorder="1" applyAlignment="1">
      <alignment horizontal="right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ill="1" applyBorder="1" applyAlignment="1">
      <alignment horizontal="center" vertical="center"/>
      <protection/>
    </xf>
    <xf numFmtId="3" fontId="29" fillId="0" borderId="0" xfId="0" applyNumberFormat="1" applyFont="1" applyFill="1" applyAlignment="1">
      <alignment vertical="center"/>
    </xf>
    <xf numFmtId="1" fontId="11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right" vertical="center"/>
      <protection/>
    </xf>
    <xf numFmtId="3" fontId="5" fillId="0" borderId="16" xfId="54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right" vertical="center"/>
      <protection/>
    </xf>
    <xf numFmtId="0" fontId="24" fillId="0" borderId="13" xfId="53" applyFont="1" applyFill="1" applyBorder="1" applyAlignment="1">
      <alignment horizontal="right" vertical="center"/>
      <protection/>
    </xf>
    <xf numFmtId="0" fontId="24" fillId="0" borderId="14" xfId="53" applyFont="1" applyFill="1" applyBorder="1" applyAlignment="1">
      <alignment horizontal="right" vertical="center"/>
      <protection/>
    </xf>
    <xf numFmtId="0" fontId="2" fillId="0" borderId="14" xfId="53" applyFont="1" applyFill="1" applyBorder="1" applyAlignment="1">
      <alignment horizontal="right" vertical="center"/>
      <protection/>
    </xf>
    <xf numFmtId="0" fontId="26" fillId="22" borderId="24" xfId="53" applyFont="1" applyFill="1" applyBorder="1" applyAlignment="1">
      <alignment vertical="center"/>
      <protection/>
    </xf>
    <xf numFmtId="0" fontId="26" fillId="22" borderId="25" xfId="53" applyFont="1" applyFill="1" applyBorder="1" applyAlignment="1">
      <alignment vertical="center"/>
      <protection/>
    </xf>
    <xf numFmtId="0" fontId="26" fillId="22" borderId="25" xfId="53" applyFont="1" applyFill="1" applyBorder="1" applyAlignment="1">
      <alignment horizontal="center" vertical="center"/>
      <protection/>
    </xf>
    <xf numFmtId="3" fontId="5" fillId="0" borderId="15" xfId="54" applyNumberFormat="1" applyFont="1" applyFill="1" applyBorder="1" applyAlignment="1">
      <alignment horizontal="center" vertical="center"/>
      <protection/>
    </xf>
    <xf numFmtId="3" fontId="5" fillId="0" borderId="17" xfId="54" applyNumberFormat="1" applyFont="1" applyFill="1" applyBorder="1" applyAlignment="1">
      <alignment horizontal="center" vertical="center"/>
      <protection/>
    </xf>
    <xf numFmtId="0" fontId="15" fillId="0" borderId="0" xfId="53" applyFont="1" applyFill="1" applyBorder="1" applyAlignment="1">
      <alignment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6" fillId="0" borderId="20" xfId="53" applyFont="1" applyFill="1" applyBorder="1" applyAlignment="1">
      <alignment vertical="center"/>
      <protection/>
    </xf>
    <xf numFmtId="0" fontId="6" fillId="0" borderId="18" xfId="53" applyFont="1" applyFill="1" applyBorder="1" applyAlignment="1">
      <alignment vertical="center"/>
      <protection/>
    </xf>
    <xf numFmtId="0" fontId="21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20" fillId="0" borderId="0" xfId="42" applyNumberFormat="1" applyFont="1" applyFill="1" applyBorder="1" applyAlignment="1" applyProtection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horizontal="right" vertical="center"/>
      <protection/>
    </xf>
    <xf numFmtId="0" fontId="20" fillId="0" borderId="0" xfId="42" applyNumberFormat="1" applyFont="1" applyFill="1" applyBorder="1" applyAlignment="1" applyProtection="1">
      <alignment horizontal="left" vertical="center"/>
      <protection/>
    </xf>
    <xf numFmtId="0" fontId="6" fillId="0" borderId="0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9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0" fontId="23" fillId="0" borderId="0" xfId="53" applyBorder="1" applyAlignment="1">
      <alignment vertical="center"/>
      <protection/>
    </xf>
    <xf numFmtId="0" fontId="23" fillId="0" borderId="0" xfId="53" applyBorder="1" applyAlignment="1">
      <alignment horizontal="center" vertical="center"/>
      <protection/>
    </xf>
    <xf numFmtId="0" fontId="30" fillId="0" borderId="0" xfId="54" applyFont="1" applyFill="1" applyAlignment="1">
      <alignment horizontal="left"/>
      <protection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2" fillId="0" borderId="0" xfId="53" applyFont="1" applyFill="1" applyBorder="1" applyAlignment="1">
      <alignment horizontal="right" vertical="center"/>
      <protection/>
    </xf>
    <xf numFmtId="3" fontId="5" fillId="0" borderId="18" xfId="54" applyNumberFormat="1" applyFont="1" applyFill="1" applyBorder="1" applyAlignment="1">
      <alignment horizontal="center"/>
      <protection/>
    </xf>
    <xf numFmtId="3" fontId="5" fillId="0" borderId="13" xfId="54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3" fontId="5" fillId="0" borderId="16" xfId="58" applyNumberFormat="1" applyFont="1" applyFill="1" applyBorder="1" applyAlignment="1">
      <alignment horizontal="center"/>
    </xf>
    <xf numFmtId="3" fontId="1" fillId="22" borderId="2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6" fillId="0" borderId="0" xfId="53" applyFont="1" applyFill="1" applyBorder="1" applyAlignment="1">
      <alignment vertical="center" wrapText="1"/>
      <protection/>
    </xf>
    <xf numFmtId="3" fontId="5" fillId="0" borderId="19" xfId="54" applyNumberFormat="1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vertical="center"/>
      <protection/>
    </xf>
    <xf numFmtId="3" fontId="5" fillId="0" borderId="13" xfId="58" applyNumberFormat="1" applyFont="1" applyFill="1" applyBorder="1" applyAlignment="1">
      <alignment horizontal="center"/>
    </xf>
    <xf numFmtId="3" fontId="5" fillId="0" borderId="0" xfId="54" applyNumberFormat="1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" fillId="0" borderId="24" xfId="53" applyFont="1" applyFill="1" applyBorder="1" applyAlignment="1">
      <alignment horizontal="right" vertical="center"/>
      <protection/>
    </xf>
    <xf numFmtId="0" fontId="2" fillId="0" borderId="25" xfId="53" applyFont="1" applyFill="1" applyBorder="1" applyAlignment="1">
      <alignment horizontal="left" vertical="center"/>
      <protection/>
    </xf>
    <xf numFmtId="0" fontId="2" fillId="0" borderId="25" xfId="53" applyFont="1" applyFill="1" applyBorder="1" applyAlignment="1">
      <alignment horizontal="center" vertical="center"/>
      <protection/>
    </xf>
    <xf numFmtId="0" fontId="2" fillId="0" borderId="24" xfId="53" applyFont="1" applyFill="1" applyBorder="1" applyAlignment="1">
      <alignment horizontal="right"/>
      <protection/>
    </xf>
    <xf numFmtId="0" fontId="2" fillId="0" borderId="25" xfId="53" applyFont="1" applyFill="1" applyBorder="1" applyAlignment="1">
      <alignment horizontal="left"/>
      <protection/>
    </xf>
    <xf numFmtId="0" fontId="2" fillId="0" borderId="25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vertical="center" wrapText="1"/>
      <protection/>
    </xf>
    <xf numFmtId="3" fontId="33" fillId="0" borderId="0" xfId="0" applyNumberFormat="1" applyFont="1" applyFill="1" applyAlignment="1">
      <alignment horizontal="center"/>
    </xf>
    <xf numFmtId="172" fontId="5" fillId="0" borderId="13" xfId="58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5" fillId="24" borderId="16" xfId="54" applyNumberFormat="1" applyFont="1" applyFill="1" applyBorder="1" applyAlignment="1">
      <alignment horizontal="center"/>
      <protection/>
    </xf>
    <xf numFmtId="3" fontId="5" fillId="0" borderId="0" xfId="54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right" vertical="center"/>
      <protection/>
    </xf>
    <xf numFmtId="3" fontId="5" fillId="0" borderId="23" xfId="54" applyNumberFormat="1" applyFont="1" applyFill="1" applyBorder="1" applyAlignment="1">
      <alignment horizontal="center" vertical="center"/>
      <protection/>
    </xf>
    <xf numFmtId="3" fontId="5" fillId="0" borderId="23" xfId="54" applyNumberFormat="1" applyFont="1" applyFill="1" applyBorder="1" applyAlignment="1">
      <alignment horizontal="center"/>
      <protection/>
    </xf>
    <xf numFmtId="3" fontId="5" fillId="24" borderId="15" xfId="54" applyNumberFormat="1" applyFont="1" applyFill="1" applyBorder="1" applyAlignment="1">
      <alignment horizontal="center"/>
      <protection/>
    </xf>
    <xf numFmtId="3" fontId="5" fillId="24" borderId="17" xfId="54" applyNumberFormat="1" applyFont="1" applyFill="1" applyBorder="1" applyAlignment="1">
      <alignment horizontal="center"/>
      <protection/>
    </xf>
    <xf numFmtId="3" fontId="34" fillId="0" borderId="16" xfId="54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4" xfId="53" applyFont="1" applyFill="1" applyBorder="1" applyAlignment="1">
      <alignment horizontal="center" vertic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7" xfId="53" applyFont="1" applyFill="1" applyBorder="1" applyAlignment="1">
      <alignment horizontal="center" vertical="center" wrapText="1"/>
      <protection/>
    </xf>
    <xf numFmtId="3" fontId="1" fillId="22" borderId="28" xfId="0" applyNumberFormat="1" applyFont="1" applyFill="1" applyBorder="1" applyAlignment="1">
      <alignment horizontal="center" vertical="center" wrapText="1"/>
    </xf>
    <xf numFmtId="3" fontId="1" fillId="22" borderId="25" xfId="0" applyNumberFormat="1" applyFont="1" applyFill="1" applyBorder="1" applyAlignment="1">
      <alignment horizontal="center" vertical="center" wrapText="1"/>
    </xf>
    <xf numFmtId="0" fontId="1" fillId="22" borderId="23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3" fontId="1" fillId="22" borderId="24" xfId="0" applyNumberFormat="1" applyFont="1" applyFill="1" applyBorder="1" applyAlignment="1">
      <alignment horizontal="center" vertical="center" wrapText="1"/>
    </xf>
    <xf numFmtId="3" fontId="1" fillId="22" borderId="27" xfId="0" applyNumberFormat="1" applyFont="1" applyFill="1" applyBorder="1" applyAlignment="1">
      <alignment horizontal="center" vertical="center" wrapText="1"/>
    </xf>
    <xf numFmtId="3" fontId="1" fillId="22" borderId="2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theme="0"/>
      </font>
    </dxf>
    <dxf>
      <font>
        <b val="0"/>
        <color indexed="9"/>
      </font>
    </dxf>
    <dxf>
      <font>
        <color theme="0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57150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57150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57150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57150</xdr:rowOff>
    </xdr:to>
    <xdr:pic>
      <xdr:nvPicPr>
        <xdr:cNvPr id="4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57150</xdr:rowOff>
    </xdr:to>
    <xdr:pic>
      <xdr:nvPicPr>
        <xdr:cNvPr id="5" name="Object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5</xdr:row>
      <xdr:rowOff>57150</xdr:rowOff>
    </xdr:to>
    <xdr:pic>
      <xdr:nvPicPr>
        <xdr:cNvPr id="6" name="Objec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161925</xdr:colOff>
      <xdr:row>5</xdr:row>
      <xdr:rowOff>57150</xdr:rowOff>
    </xdr:to>
    <xdr:pic>
      <xdr:nvPicPr>
        <xdr:cNvPr id="7" name="Objec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914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161925</xdr:colOff>
      <xdr:row>5</xdr:row>
      <xdr:rowOff>57150</xdr:rowOff>
    </xdr:to>
    <xdr:pic>
      <xdr:nvPicPr>
        <xdr:cNvPr id="8" name="Objec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914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0</xdr:col>
      <xdr:colOff>0</xdr:colOff>
      <xdr:row>5</xdr:row>
      <xdr:rowOff>133350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4</xdr:col>
      <xdr:colOff>171450</xdr:colOff>
      <xdr:row>5</xdr:row>
      <xdr:rowOff>133350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8600"/>
          <a:ext cx="9429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4</xdr:col>
      <xdr:colOff>171450</xdr:colOff>
      <xdr:row>5</xdr:row>
      <xdr:rowOff>133350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8600"/>
          <a:ext cx="9429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zoomScale="115" zoomScaleNormal="115" zoomScalePageLayoutView="0" workbookViewId="0" topLeftCell="A1">
      <pane ySplit="13" topLeftCell="BM14" activePane="bottomLeft" state="frozen"/>
      <selection pane="topLeft" activeCell="A1" sqref="A1"/>
      <selection pane="bottomLeft" activeCell="AB17" sqref="AB17"/>
    </sheetView>
  </sheetViews>
  <sheetFormatPr defaultColWidth="9.140625" defaultRowHeight="15"/>
  <cols>
    <col min="1" max="1" width="2.140625" style="0" bestFit="1" customWidth="1"/>
    <col min="2" max="2" width="2.7109375" style="0" bestFit="1" customWidth="1"/>
    <col min="3" max="3" width="1.8515625" style="0" bestFit="1" customWidth="1"/>
    <col min="4" max="4" width="3.57421875" style="0" bestFit="1" customWidth="1"/>
    <col min="5" max="5" width="0.9921875" style="0" customWidth="1"/>
    <col min="6" max="6" width="4.421875" style="0" bestFit="1" customWidth="1"/>
    <col min="7" max="7" width="7.28125" style="105" customWidth="1"/>
    <col min="8" max="8" width="6.140625" style="105" customWidth="1"/>
    <col min="9" max="9" width="2.28125" style="0" customWidth="1"/>
    <col min="10" max="10" width="2.140625" style="0" bestFit="1" customWidth="1"/>
    <col min="11" max="11" width="2.8515625" style="0" customWidth="1"/>
    <col min="12" max="12" width="1.1484375" style="0" customWidth="1"/>
    <col min="13" max="13" width="3.57421875" style="0" bestFit="1" customWidth="1"/>
    <col min="14" max="14" width="1.421875" style="0" customWidth="1"/>
    <col min="15" max="15" width="4.421875" style="0" bestFit="1" customWidth="1"/>
    <col min="16" max="16" width="7.421875" style="105" customWidth="1"/>
    <col min="17" max="17" width="6.00390625" style="105" customWidth="1"/>
    <col min="18" max="18" width="2.57421875" style="0" customWidth="1"/>
    <col min="19" max="19" width="2.140625" style="0" bestFit="1" customWidth="1"/>
    <col min="20" max="20" width="2.7109375" style="0" bestFit="1" customWidth="1"/>
    <col min="21" max="21" width="1.28515625" style="0" customWidth="1"/>
    <col min="22" max="22" width="3.57421875" style="0" bestFit="1" customWidth="1"/>
    <col min="23" max="23" width="1.57421875" style="0" bestFit="1" customWidth="1"/>
    <col min="24" max="24" width="3.57421875" style="0" bestFit="1" customWidth="1"/>
    <col min="25" max="25" width="7.7109375" style="105" customWidth="1"/>
    <col min="26" max="26" width="6.28125" style="105" customWidth="1"/>
    <col min="205" max="205" width="2.140625" style="0" bestFit="1" customWidth="1"/>
    <col min="206" max="206" width="2.7109375" style="0" bestFit="1" customWidth="1"/>
    <col min="207" max="207" width="1.8515625" style="0" bestFit="1" customWidth="1"/>
    <col min="208" max="208" width="3.57421875" style="0" bestFit="1" customWidth="1"/>
    <col min="209" max="209" width="0.9921875" style="0" customWidth="1"/>
    <col min="210" max="210" width="4.421875" style="0" bestFit="1" customWidth="1"/>
    <col min="211" max="211" width="7.28125" style="0" customWidth="1"/>
    <col min="212" max="212" width="6.140625" style="0" customWidth="1"/>
    <col min="213" max="213" width="2.28125" style="0" customWidth="1"/>
    <col min="214" max="214" width="2.140625" style="0" bestFit="1" customWidth="1"/>
    <col min="215" max="215" width="2.8515625" style="0" customWidth="1"/>
    <col min="216" max="216" width="1.1484375" style="0" customWidth="1"/>
    <col min="217" max="217" width="3.57421875" style="0" bestFit="1" customWidth="1"/>
    <col min="218" max="218" width="1.421875" style="0" customWidth="1"/>
    <col min="219" max="219" width="4.421875" style="0" bestFit="1" customWidth="1"/>
    <col min="220" max="220" width="7.421875" style="0" customWidth="1"/>
    <col min="221" max="221" width="6.00390625" style="0" customWidth="1"/>
    <col min="222" max="222" width="2.57421875" style="0" customWidth="1"/>
    <col min="223" max="223" width="2.140625" style="0" bestFit="1" customWidth="1"/>
    <col min="224" max="224" width="2.7109375" style="0" bestFit="1" customWidth="1"/>
    <col min="225" max="225" width="1.28515625" style="0" customWidth="1"/>
    <col min="226" max="226" width="3.57421875" style="0" bestFit="1" customWidth="1"/>
    <col min="227" max="227" width="1.57421875" style="0" bestFit="1" customWidth="1"/>
    <col min="228" max="228" width="3.57421875" style="0" bestFit="1" customWidth="1"/>
    <col min="229" max="229" width="7.7109375" style="0" customWidth="1"/>
    <col min="230" max="230" width="6.28125" style="0" customWidth="1"/>
  </cols>
  <sheetData>
    <row r="1" spans="3:26" s="21" customFormat="1" ht="17.25" customHeight="1">
      <c r="C1" s="22"/>
      <c r="D1" s="22"/>
      <c r="E1" s="23"/>
      <c r="F1" s="23"/>
      <c r="G1" s="102"/>
      <c r="H1" s="106"/>
      <c r="J1" s="24"/>
      <c r="K1" s="24"/>
      <c r="L1" s="25"/>
      <c r="M1" s="24"/>
      <c r="O1" s="196" t="s">
        <v>7</v>
      </c>
      <c r="P1" s="106"/>
      <c r="Q1" s="106"/>
      <c r="Y1" s="106"/>
      <c r="Z1" s="106"/>
    </row>
    <row r="2" spans="3:26" s="21" customFormat="1" ht="17.25" customHeight="1">
      <c r="C2" s="22"/>
      <c r="D2" s="22"/>
      <c r="E2" s="23"/>
      <c r="F2" s="23"/>
      <c r="G2" s="102"/>
      <c r="H2" s="106"/>
      <c r="J2" s="24"/>
      <c r="K2" s="24"/>
      <c r="L2" s="25"/>
      <c r="M2" s="24"/>
      <c r="N2" s="24"/>
      <c r="O2" s="24"/>
      <c r="P2" s="110" t="s">
        <v>105</v>
      </c>
      <c r="Q2" s="106"/>
      <c r="Y2" s="106"/>
      <c r="Z2" s="106"/>
    </row>
    <row r="3" spans="4:26" s="21" customFormat="1" ht="12.75" customHeight="1">
      <c r="D3" s="22"/>
      <c r="E3" s="23"/>
      <c r="F3" s="23"/>
      <c r="G3" s="102"/>
      <c r="H3" s="106"/>
      <c r="J3" s="24"/>
      <c r="L3" s="25"/>
      <c r="M3" s="24"/>
      <c r="N3" s="24"/>
      <c r="O3" s="24"/>
      <c r="P3" s="111" t="s">
        <v>107</v>
      </c>
      <c r="Q3" s="106"/>
      <c r="Y3" s="106"/>
      <c r="Z3" s="106"/>
    </row>
    <row r="4" spans="3:26" s="21" customFormat="1" ht="12.75" customHeight="1">
      <c r="C4" s="22"/>
      <c r="D4" s="22"/>
      <c r="E4" s="23"/>
      <c r="F4" s="23"/>
      <c r="G4" s="102"/>
      <c r="H4" s="106"/>
      <c r="K4" s="24"/>
      <c r="L4" s="25"/>
      <c r="M4" s="24"/>
      <c r="N4" s="24"/>
      <c r="O4" s="24"/>
      <c r="P4" s="111" t="s">
        <v>106</v>
      </c>
      <c r="Q4" s="106"/>
      <c r="Y4" s="106"/>
      <c r="Z4" s="106"/>
    </row>
    <row r="5" spans="1:26" s="26" customFormat="1" ht="14.25" customHeight="1">
      <c r="A5" s="27"/>
      <c r="B5" s="28"/>
      <c r="F5" s="29"/>
      <c r="G5" s="174"/>
      <c r="H5" s="84"/>
      <c r="N5" s="30"/>
      <c r="O5" s="28"/>
      <c r="P5" s="111" t="s">
        <v>8</v>
      </c>
      <c r="Q5" s="84"/>
      <c r="Y5" s="84"/>
      <c r="Z5" s="84"/>
    </row>
    <row r="6" spans="2:26" s="31" customFormat="1" ht="12.75" customHeight="1">
      <c r="B6" s="32"/>
      <c r="D6" s="33"/>
      <c r="G6" s="103"/>
      <c r="H6" s="107"/>
      <c r="I6" s="35"/>
      <c r="J6" s="34"/>
      <c r="K6" s="36"/>
      <c r="L6" s="32"/>
      <c r="N6" s="33"/>
      <c r="P6" s="112" t="s">
        <v>118</v>
      </c>
      <c r="Q6" s="113"/>
      <c r="Y6" s="103"/>
      <c r="Z6" s="103"/>
    </row>
    <row r="7" spans="2:26" s="31" customFormat="1" ht="12.75" customHeight="1">
      <c r="B7" s="32"/>
      <c r="D7" s="33"/>
      <c r="G7" s="103"/>
      <c r="H7" s="107"/>
      <c r="I7" s="35"/>
      <c r="J7" s="34"/>
      <c r="K7" s="36"/>
      <c r="L7" s="32"/>
      <c r="N7" s="33"/>
      <c r="P7" s="112" t="s">
        <v>119</v>
      </c>
      <c r="Q7" s="113"/>
      <c r="Y7" s="103"/>
      <c r="Z7" s="103"/>
    </row>
    <row r="8" spans="2:26" s="31" customFormat="1" ht="12" customHeight="1">
      <c r="B8" s="32"/>
      <c r="D8" s="33"/>
      <c r="G8" s="103"/>
      <c r="H8" s="107"/>
      <c r="I8" s="35"/>
      <c r="J8" s="34"/>
      <c r="K8" s="36"/>
      <c r="L8" s="32"/>
      <c r="N8" s="33"/>
      <c r="P8" s="198" t="s">
        <v>9</v>
      </c>
      <c r="Q8" s="113"/>
      <c r="Z8" s="103"/>
    </row>
    <row r="9" spans="2:26" s="31" customFormat="1" ht="5.25" customHeight="1">
      <c r="B9" s="32"/>
      <c r="D9" s="33"/>
      <c r="G9" s="103"/>
      <c r="H9" s="107"/>
      <c r="I9" s="35"/>
      <c r="J9" s="34"/>
      <c r="K9" s="36"/>
      <c r="L9" s="32"/>
      <c r="N9" s="33"/>
      <c r="P9" s="198"/>
      <c r="Q9" s="113"/>
      <c r="Z9" s="103"/>
    </row>
    <row r="10" spans="2:26" s="31" customFormat="1" ht="12" customHeight="1">
      <c r="B10" s="32"/>
      <c r="D10" s="33"/>
      <c r="G10" s="103"/>
      <c r="H10" s="107"/>
      <c r="I10" s="35"/>
      <c r="J10" s="34"/>
      <c r="K10" s="36"/>
      <c r="L10" s="32"/>
      <c r="N10" s="33"/>
      <c r="P10" s="103"/>
      <c r="Q10" s="113"/>
      <c r="Y10" s="124"/>
      <c r="Z10" s="124" t="s">
        <v>98</v>
      </c>
    </row>
    <row r="11" spans="2:26" s="31" customFormat="1" ht="6" customHeight="1">
      <c r="B11" s="32"/>
      <c r="D11" s="33"/>
      <c r="G11" s="103"/>
      <c r="H11" s="107"/>
      <c r="I11" s="35"/>
      <c r="J11" s="34"/>
      <c r="K11" s="36"/>
      <c r="L11" s="32"/>
      <c r="N11" s="33"/>
      <c r="P11" s="103"/>
      <c r="Q11" s="113"/>
      <c r="Y11" s="124"/>
      <c r="Z11" s="124"/>
    </row>
    <row r="12" spans="1:26" s="6" customFormat="1" ht="21" customHeight="1">
      <c r="A12" s="217" t="s">
        <v>0</v>
      </c>
      <c r="B12" s="218"/>
      <c r="C12" s="218"/>
      <c r="D12" s="218"/>
      <c r="E12" s="218"/>
      <c r="F12" s="219"/>
      <c r="G12" s="117" t="s">
        <v>97</v>
      </c>
      <c r="H12" s="108" t="s">
        <v>34</v>
      </c>
      <c r="J12" s="220" t="s">
        <v>0</v>
      </c>
      <c r="K12" s="221"/>
      <c r="L12" s="221"/>
      <c r="M12" s="221"/>
      <c r="N12" s="221"/>
      <c r="O12" s="222"/>
      <c r="P12" s="117" t="s">
        <v>97</v>
      </c>
      <c r="Q12" s="108" t="s">
        <v>34</v>
      </c>
      <c r="S12" s="217" t="s">
        <v>0</v>
      </c>
      <c r="T12" s="218"/>
      <c r="U12" s="218"/>
      <c r="V12" s="218"/>
      <c r="W12" s="218"/>
      <c r="X12" s="219"/>
      <c r="Y12" s="117" t="s">
        <v>97</v>
      </c>
      <c r="Z12" s="108" t="s">
        <v>34</v>
      </c>
    </row>
    <row r="13" spans="1:26" s="26" customFormat="1" ht="22.5" customHeight="1">
      <c r="A13" s="228" t="s">
        <v>4</v>
      </c>
      <c r="B13" s="229"/>
      <c r="C13" s="229"/>
      <c r="D13" s="229"/>
      <c r="E13" s="229"/>
      <c r="F13" s="229"/>
      <c r="G13" s="229"/>
      <c r="H13" s="230"/>
      <c r="J13" s="208" t="s">
        <v>14</v>
      </c>
      <c r="K13" s="209"/>
      <c r="L13" s="209"/>
      <c r="M13" s="209"/>
      <c r="N13" s="209"/>
      <c r="O13" s="209"/>
      <c r="P13" s="209"/>
      <c r="Q13" s="210"/>
      <c r="R13" s="84"/>
      <c r="S13" s="228" t="s">
        <v>32</v>
      </c>
      <c r="T13" s="229"/>
      <c r="U13" s="229"/>
      <c r="V13" s="229"/>
      <c r="W13" s="229"/>
      <c r="X13" s="229"/>
      <c r="Y13" s="229"/>
      <c r="Z13" s="230"/>
    </row>
    <row r="14" spans="1:26" s="26" customFormat="1" ht="12" customHeight="1">
      <c r="A14" s="12" t="s">
        <v>1</v>
      </c>
      <c r="B14" s="2">
        <v>6</v>
      </c>
      <c r="C14" s="3" t="s">
        <v>2</v>
      </c>
      <c r="D14" s="7">
        <v>12</v>
      </c>
      <c r="E14" s="7" t="s">
        <v>3</v>
      </c>
      <c r="F14" s="18">
        <v>14</v>
      </c>
      <c r="G14" s="199">
        <v>30434</v>
      </c>
      <c r="H14" s="16">
        <f>G14+2600</f>
        <v>33034</v>
      </c>
      <c r="I14" s="197"/>
      <c r="J14" s="12" t="s">
        <v>1</v>
      </c>
      <c r="K14" s="2">
        <v>10</v>
      </c>
      <c r="L14" s="3" t="s">
        <v>2</v>
      </c>
      <c r="M14" s="2">
        <v>16</v>
      </c>
      <c r="N14" s="7" t="s">
        <v>3</v>
      </c>
      <c r="O14" s="2">
        <v>100</v>
      </c>
      <c r="P14" s="16">
        <v>32948</v>
      </c>
      <c r="Q14" s="16">
        <f aca="true" t="shared" si="0" ref="Q14:Q21">P14+2600</f>
        <v>35548</v>
      </c>
      <c r="R14" s="176"/>
      <c r="S14" s="8" t="s">
        <v>1</v>
      </c>
      <c r="T14" s="9">
        <v>6</v>
      </c>
      <c r="U14" s="9"/>
      <c r="V14" s="9"/>
      <c r="W14" s="181"/>
      <c r="X14" s="9"/>
      <c r="Y14" s="16">
        <v>38393</v>
      </c>
      <c r="Z14" s="15">
        <f>Y14+2600</f>
        <v>40993</v>
      </c>
    </row>
    <row r="15" spans="1:26" s="26" customFormat="1" ht="12" customHeight="1">
      <c r="A15" s="12" t="s">
        <v>1</v>
      </c>
      <c r="B15" s="2">
        <v>6</v>
      </c>
      <c r="C15" s="3" t="s">
        <v>2</v>
      </c>
      <c r="D15" s="86">
        <v>16</v>
      </c>
      <c r="E15" s="86" t="s">
        <v>3</v>
      </c>
      <c r="F15" s="87">
        <v>30</v>
      </c>
      <c r="G15" s="199">
        <v>28817</v>
      </c>
      <c r="H15" s="16">
        <f aca="true" t="shared" si="1" ref="H15:H37">G15+2600</f>
        <v>31417</v>
      </c>
      <c r="I15" s="185"/>
      <c r="J15" s="12" t="s">
        <v>1</v>
      </c>
      <c r="K15" s="2">
        <v>12</v>
      </c>
      <c r="L15" s="3" t="s">
        <v>2</v>
      </c>
      <c r="M15" s="2">
        <v>40</v>
      </c>
      <c r="N15" s="7" t="s">
        <v>3</v>
      </c>
      <c r="O15" s="2">
        <v>100</v>
      </c>
      <c r="P15" s="16">
        <v>31768</v>
      </c>
      <c r="Q15" s="16">
        <f t="shared" si="0"/>
        <v>34368</v>
      </c>
      <c r="R15" s="176"/>
      <c r="S15" s="12" t="s">
        <v>1</v>
      </c>
      <c r="T15" s="2">
        <v>8</v>
      </c>
      <c r="U15" s="2"/>
      <c r="V15" s="2"/>
      <c r="W15" s="79"/>
      <c r="X15" s="2"/>
      <c r="Y15" s="16">
        <v>33914</v>
      </c>
      <c r="Z15" s="16">
        <f>Y15+2600</f>
        <v>36514</v>
      </c>
    </row>
    <row r="16" spans="1:26" s="26" customFormat="1" ht="12" customHeight="1">
      <c r="A16" s="12" t="s">
        <v>1</v>
      </c>
      <c r="B16" s="2">
        <v>6</v>
      </c>
      <c r="C16" s="3" t="s">
        <v>2</v>
      </c>
      <c r="D16" s="86" t="s">
        <v>6</v>
      </c>
      <c r="E16" s="86" t="s">
        <v>3</v>
      </c>
      <c r="F16" s="87">
        <v>40</v>
      </c>
      <c r="G16" s="199">
        <v>28486</v>
      </c>
      <c r="H16" s="16">
        <f t="shared" si="1"/>
        <v>31086</v>
      </c>
      <c r="I16" s="185"/>
      <c r="J16" s="12" t="s">
        <v>1</v>
      </c>
      <c r="K16" s="2">
        <v>16</v>
      </c>
      <c r="L16" s="3" t="s">
        <v>2</v>
      </c>
      <c r="M16" s="2">
        <v>30</v>
      </c>
      <c r="N16" s="7" t="s">
        <v>3</v>
      </c>
      <c r="O16" s="2">
        <v>40</v>
      </c>
      <c r="P16" s="199">
        <v>42423</v>
      </c>
      <c r="Q16" s="16">
        <f t="shared" si="0"/>
        <v>45023</v>
      </c>
      <c r="R16" s="176"/>
      <c r="S16" s="12" t="s">
        <v>1</v>
      </c>
      <c r="T16" s="2">
        <v>10</v>
      </c>
      <c r="U16" s="2"/>
      <c r="V16" s="2"/>
      <c r="W16" s="79"/>
      <c r="X16" s="2"/>
      <c r="Y16" s="16">
        <v>31858</v>
      </c>
      <c r="Z16" s="16">
        <f>Y16+2600</f>
        <v>34458</v>
      </c>
    </row>
    <row r="17" spans="1:26" s="26" customFormat="1" ht="12" customHeight="1">
      <c r="A17" s="12" t="s">
        <v>1</v>
      </c>
      <c r="B17" s="2">
        <v>6</v>
      </c>
      <c r="C17" s="3" t="s">
        <v>2</v>
      </c>
      <c r="D17" s="86">
        <v>45</v>
      </c>
      <c r="E17" s="86" t="s">
        <v>3</v>
      </c>
      <c r="F17" s="87" t="s">
        <v>35</v>
      </c>
      <c r="G17" s="199">
        <v>28473</v>
      </c>
      <c r="H17" s="16">
        <f t="shared" si="1"/>
        <v>31073</v>
      </c>
      <c r="I17" s="185"/>
      <c r="J17" s="12" t="s">
        <v>1</v>
      </c>
      <c r="K17" s="2">
        <v>16</v>
      </c>
      <c r="L17" s="3" t="s">
        <v>2</v>
      </c>
      <c r="M17" s="2">
        <v>45</v>
      </c>
      <c r="N17" s="7" t="s">
        <v>3</v>
      </c>
      <c r="O17" s="2">
        <v>75</v>
      </c>
      <c r="P17" s="199">
        <v>39132</v>
      </c>
      <c r="Q17" s="16">
        <f t="shared" si="0"/>
        <v>41732</v>
      </c>
      <c r="R17" s="186"/>
      <c r="S17" s="12" t="s">
        <v>1</v>
      </c>
      <c r="T17" s="2">
        <v>12</v>
      </c>
      <c r="U17" s="2"/>
      <c r="V17" s="2"/>
      <c r="W17" s="79"/>
      <c r="X17" s="2"/>
      <c r="Y17" s="16">
        <v>31858</v>
      </c>
      <c r="Z17" s="16">
        <f>Y17+2600</f>
        <v>34458</v>
      </c>
    </row>
    <row r="18" spans="1:26" s="26" customFormat="1" ht="12" customHeight="1">
      <c r="A18" s="12" t="s">
        <v>1</v>
      </c>
      <c r="B18" s="2">
        <v>8</v>
      </c>
      <c r="C18" s="3" t="s">
        <v>2</v>
      </c>
      <c r="D18" s="86">
        <v>16</v>
      </c>
      <c r="E18" s="86"/>
      <c r="F18" s="87"/>
      <c r="G18" s="199">
        <v>29698</v>
      </c>
      <c r="H18" s="16">
        <f t="shared" si="1"/>
        <v>32298</v>
      </c>
      <c r="I18" s="185"/>
      <c r="J18" s="12" t="s">
        <v>1</v>
      </c>
      <c r="K18" s="2">
        <v>16</v>
      </c>
      <c r="L18" s="3" t="s">
        <v>2</v>
      </c>
      <c r="M18" s="2">
        <v>80</v>
      </c>
      <c r="N18" s="7" t="s">
        <v>3</v>
      </c>
      <c r="O18" s="2">
        <v>160</v>
      </c>
      <c r="P18" s="199">
        <v>38722</v>
      </c>
      <c r="Q18" s="16">
        <f t="shared" si="0"/>
        <v>41322</v>
      </c>
      <c r="R18" s="186"/>
      <c r="S18" s="13" t="s">
        <v>1</v>
      </c>
      <c r="T18" s="4">
        <v>16</v>
      </c>
      <c r="U18" s="4"/>
      <c r="V18" s="4"/>
      <c r="W18" s="80"/>
      <c r="X18" s="4"/>
      <c r="Y18" s="16">
        <v>31858</v>
      </c>
      <c r="Z18" s="17">
        <f>Y18+2600</f>
        <v>34458</v>
      </c>
    </row>
    <row r="19" spans="1:26" s="26" customFormat="1" ht="12" customHeight="1">
      <c r="A19" s="12" t="s">
        <v>1</v>
      </c>
      <c r="B19" s="2">
        <v>8</v>
      </c>
      <c r="C19" s="3" t="s">
        <v>2</v>
      </c>
      <c r="D19" s="86">
        <v>18</v>
      </c>
      <c r="E19" s="86" t="s">
        <v>3</v>
      </c>
      <c r="F19" s="87">
        <v>30</v>
      </c>
      <c r="G19" s="199">
        <v>29281</v>
      </c>
      <c r="H19" s="16">
        <f t="shared" si="1"/>
        <v>31881</v>
      </c>
      <c r="I19" s="185"/>
      <c r="J19" s="12" t="s">
        <v>1</v>
      </c>
      <c r="K19" s="2">
        <v>20</v>
      </c>
      <c r="L19" s="3" t="s">
        <v>2</v>
      </c>
      <c r="M19" s="2">
        <v>40</v>
      </c>
      <c r="N19" s="7" t="s">
        <v>3</v>
      </c>
      <c r="O19" s="2">
        <v>45</v>
      </c>
      <c r="P19" s="199">
        <v>39624</v>
      </c>
      <c r="Q19" s="16">
        <f t="shared" si="0"/>
        <v>42224</v>
      </c>
      <c r="R19" s="186"/>
      <c r="S19" s="225" t="s">
        <v>29</v>
      </c>
      <c r="T19" s="226"/>
      <c r="U19" s="226"/>
      <c r="V19" s="226"/>
      <c r="W19" s="226"/>
      <c r="X19" s="226"/>
      <c r="Y19" s="226"/>
      <c r="Z19" s="227"/>
    </row>
    <row r="20" spans="1:26" s="26" customFormat="1" ht="12" customHeight="1">
      <c r="A20" s="12" t="s">
        <v>1</v>
      </c>
      <c r="B20" s="2">
        <v>8</v>
      </c>
      <c r="C20" s="3" t="s">
        <v>2</v>
      </c>
      <c r="D20" s="7">
        <v>35</v>
      </c>
      <c r="E20" s="7" t="s">
        <v>3</v>
      </c>
      <c r="F20" s="18" t="s">
        <v>93</v>
      </c>
      <c r="G20" s="199">
        <v>29051</v>
      </c>
      <c r="H20" s="16">
        <f t="shared" si="1"/>
        <v>31651</v>
      </c>
      <c r="I20" s="185"/>
      <c r="J20" s="12" t="s">
        <v>1</v>
      </c>
      <c r="K20" s="2">
        <v>20</v>
      </c>
      <c r="L20" s="3" t="s">
        <v>2</v>
      </c>
      <c r="M20" s="2">
        <v>50</v>
      </c>
      <c r="N20" s="7" t="s">
        <v>3</v>
      </c>
      <c r="O20" s="2">
        <v>145</v>
      </c>
      <c r="P20" s="199">
        <v>37344</v>
      </c>
      <c r="Q20" s="16">
        <f t="shared" si="0"/>
        <v>39944</v>
      </c>
      <c r="R20" s="186"/>
      <c r="S20" s="55" t="s">
        <v>1</v>
      </c>
      <c r="T20" s="56">
        <v>16</v>
      </c>
      <c r="U20" s="57" t="s">
        <v>2</v>
      </c>
      <c r="V20" s="56">
        <v>50</v>
      </c>
      <c r="W20" s="56" t="s">
        <v>3</v>
      </c>
      <c r="X20" s="73">
        <v>150</v>
      </c>
      <c r="Y20" s="15">
        <v>56811</v>
      </c>
      <c r="Z20" s="15">
        <f aca="true" t="shared" si="2" ref="Z20:Z25">Y20+2600</f>
        <v>59411</v>
      </c>
    </row>
    <row r="21" spans="1:26" s="26" customFormat="1" ht="12" customHeight="1">
      <c r="A21" s="12" t="s">
        <v>1</v>
      </c>
      <c r="B21" s="2">
        <v>8</v>
      </c>
      <c r="C21" s="3" t="s">
        <v>2</v>
      </c>
      <c r="D21" s="7" t="s">
        <v>94</v>
      </c>
      <c r="E21" s="7" t="s">
        <v>3</v>
      </c>
      <c r="F21" s="18" t="s">
        <v>102</v>
      </c>
      <c r="G21" s="199">
        <v>28872</v>
      </c>
      <c r="H21" s="16">
        <f t="shared" si="1"/>
        <v>31472</v>
      </c>
      <c r="I21" s="185"/>
      <c r="J21" s="12" t="s">
        <v>1</v>
      </c>
      <c r="K21" s="2">
        <v>20</v>
      </c>
      <c r="L21" s="3" t="s">
        <v>2</v>
      </c>
      <c r="M21" s="2">
        <v>150</v>
      </c>
      <c r="N21" s="7" t="s">
        <v>3</v>
      </c>
      <c r="O21" s="2">
        <v>180</v>
      </c>
      <c r="P21" s="199">
        <v>45559</v>
      </c>
      <c r="Q21" s="16">
        <f t="shared" si="0"/>
        <v>48159</v>
      </c>
      <c r="R21" s="186"/>
      <c r="S21" s="52" t="s">
        <v>1</v>
      </c>
      <c r="T21" s="53">
        <v>20</v>
      </c>
      <c r="U21" s="54" t="s">
        <v>2</v>
      </c>
      <c r="V21" s="53">
        <v>50</v>
      </c>
      <c r="W21" s="53" t="s">
        <v>3</v>
      </c>
      <c r="X21" s="61">
        <v>55</v>
      </c>
      <c r="Y21" s="16">
        <v>47038</v>
      </c>
      <c r="Z21" s="16">
        <f t="shared" si="2"/>
        <v>49638</v>
      </c>
    </row>
    <row r="22" spans="1:26" s="26" customFormat="1" ht="12" customHeight="1">
      <c r="A22" s="12" t="s">
        <v>1</v>
      </c>
      <c r="B22" s="2">
        <v>8</v>
      </c>
      <c r="C22" s="3" t="s">
        <v>2</v>
      </c>
      <c r="D22" s="7" t="s">
        <v>103</v>
      </c>
      <c r="E22" s="7"/>
      <c r="F22" s="18"/>
      <c r="G22" s="199">
        <v>29850</v>
      </c>
      <c r="H22" s="16">
        <f t="shared" si="1"/>
        <v>32450</v>
      </c>
      <c r="I22" s="185"/>
      <c r="J22" s="12" t="s">
        <v>1</v>
      </c>
      <c r="K22" s="2">
        <v>22</v>
      </c>
      <c r="L22" s="3" t="s">
        <v>2</v>
      </c>
      <c r="M22" s="2">
        <v>150</v>
      </c>
      <c r="N22" s="7" t="s">
        <v>3</v>
      </c>
      <c r="O22" s="2">
        <v>175</v>
      </c>
      <c r="P22" s="206">
        <v>36255</v>
      </c>
      <c r="Q22" s="16">
        <f>P22+3800</f>
        <v>40055</v>
      </c>
      <c r="R22" s="186"/>
      <c r="S22" s="52" t="s">
        <v>1</v>
      </c>
      <c r="T22" s="53">
        <v>20</v>
      </c>
      <c r="U22" s="54" t="s">
        <v>2</v>
      </c>
      <c r="V22" s="53">
        <v>60</v>
      </c>
      <c r="W22" s="53" t="s">
        <v>3</v>
      </c>
      <c r="X22" s="61">
        <v>70</v>
      </c>
      <c r="Y22" s="16">
        <v>46311</v>
      </c>
      <c r="Z22" s="16">
        <f t="shared" si="2"/>
        <v>48911</v>
      </c>
    </row>
    <row r="23" spans="1:26" s="26" customFormat="1" ht="12" customHeight="1">
      <c r="A23" s="12" t="s">
        <v>1</v>
      </c>
      <c r="B23" s="2">
        <v>10</v>
      </c>
      <c r="C23" s="3" t="s">
        <v>2</v>
      </c>
      <c r="D23" s="7" t="s">
        <v>117</v>
      </c>
      <c r="E23" s="7" t="s">
        <v>3</v>
      </c>
      <c r="F23" s="18" t="s">
        <v>5</v>
      </c>
      <c r="G23" s="199">
        <v>28062</v>
      </c>
      <c r="H23" s="16">
        <f t="shared" si="1"/>
        <v>30662</v>
      </c>
      <c r="I23" s="179"/>
      <c r="J23" s="12" t="s">
        <v>1</v>
      </c>
      <c r="K23" s="2">
        <v>24</v>
      </c>
      <c r="L23" s="3" t="s">
        <v>2</v>
      </c>
      <c r="M23" s="2">
        <v>60</v>
      </c>
      <c r="N23" s="7" t="s">
        <v>3</v>
      </c>
      <c r="O23" s="2">
        <v>75</v>
      </c>
      <c r="P23" s="199">
        <v>43556</v>
      </c>
      <c r="Q23" s="16">
        <f>P23+3800</f>
        <v>47356</v>
      </c>
      <c r="R23" s="177"/>
      <c r="S23" s="52" t="s">
        <v>1</v>
      </c>
      <c r="T23" s="53">
        <v>20</v>
      </c>
      <c r="U23" s="54" t="s">
        <v>2</v>
      </c>
      <c r="V23" s="53">
        <v>75</v>
      </c>
      <c r="W23" s="53" t="s">
        <v>3</v>
      </c>
      <c r="X23" s="61">
        <v>100</v>
      </c>
      <c r="Y23" s="16">
        <v>45512</v>
      </c>
      <c r="Z23" s="16">
        <f t="shared" si="2"/>
        <v>48112</v>
      </c>
    </row>
    <row r="24" spans="1:26" s="26" customFormat="1" ht="12" customHeight="1">
      <c r="A24" s="12" t="s">
        <v>1</v>
      </c>
      <c r="B24" s="2">
        <v>10</v>
      </c>
      <c r="C24" s="3" t="s">
        <v>2</v>
      </c>
      <c r="D24" s="7" t="s">
        <v>6</v>
      </c>
      <c r="E24" s="7" t="s">
        <v>3</v>
      </c>
      <c r="F24" s="18" t="s">
        <v>36</v>
      </c>
      <c r="G24" s="199">
        <v>27381</v>
      </c>
      <c r="H24" s="16">
        <f t="shared" si="1"/>
        <v>29981</v>
      </c>
      <c r="I24" s="179"/>
      <c r="J24" s="12" t="s">
        <v>1</v>
      </c>
      <c r="K24" s="2">
        <v>24</v>
      </c>
      <c r="L24" s="3" t="s">
        <v>2</v>
      </c>
      <c r="M24" s="2">
        <v>80</v>
      </c>
      <c r="N24" s="7" t="s">
        <v>3</v>
      </c>
      <c r="O24" s="2">
        <v>110</v>
      </c>
      <c r="P24" s="199">
        <v>38401</v>
      </c>
      <c r="Q24" s="16">
        <f>P24+3800</f>
        <v>42201</v>
      </c>
      <c r="R24" s="177"/>
      <c r="S24" s="52" t="s">
        <v>1</v>
      </c>
      <c r="T24" s="53">
        <v>20</v>
      </c>
      <c r="U24" s="54" t="s">
        <v>2</v>
      </c>
      <c r="V24" s="53">
        <v>105</v>
      </c>
      <c r="W24" s="53" t="s">
        <v>3</v>
      </c>
      <c r="X24" s="61">
        <v>110</v>
      </c>
      <c r="Y24" s="16">
        <v>45512</v>
      </c>
      <c r="Z24" s="16">
        <f t="shared" si="2"/>
        <v>48112</v>
      </c>
    </row>
    <row r="25" spans="1:26" s="26" customFormat="1" ht="12" customHeight="1">
      <c r="A25" s="12" t="s">
        <v>1</v>
      </c>
      <c r="B25" s="2">
        <v>10</v>
      </c>
      <c r="C25" s="3" t="s">
        <v>2</v>
      </c>
      <c r="D25" s="7">
        <v>75</v>
      </c>
      <c r="E25" s="7" t="s">
        <v>3</v>
      </c>
      <c r="F25" s="18">
        <v>100</v>
      </c>
      <c r="G25" s="199">
        <v>27151</v>
      </c>
      <c r="H25" s="16">
        <f t="shared" si="1"/>
        <v>29751</v>
      </c>
      <c r="I25" s="179"/>
      <c r="J25" s="13" t="s">
        <v>1</v>
      </c>
      <c r="K25" s="4">
        <v>24</v>
      </c>
      <c r="L25" s="5" t="s">
        <v>2</v>
      </c>
      <c r="M25" s="4">
        <v>120</v>
      </c>
      <c r="N25" s="14" t="s">
        <v>3</v>
      </c>
      <c r="O25" s="4">
        <v>180</v>
      </c>
      <c r="P25" s="205">
        <v>37930</v>
      </c>
      <c r="Q25" s="17">
        <f>P25+3800</f>
        <v>41730</v>
      </c>
      <c r="R25" s="177"/>
      <c r="S25" s="52" t="s">
        <v>1</v>
      </c>
      <c r="T25" s="53">
        <v>20</v>
      </c>
      <c r="U25" s="54" t="s">
        <v>2</v>
      </c>
      <c r="V25" s="53">
        <v>120</v>
      </c>
      <c r="W25" s="53" t="s">
        <v>3</v>
      </c>
      <c r="X25" s="61">
        <v>200</v>
      </c>
      <c r="Y25" s="16">
        <v>44473</v>
      </c>
      <c r="Z25" s="16">
        <f t="shared" si="2"/>
        <v>47073</v>
      </c>
    </row>
    <row r="26" spans="1:26" s="26" customFormat="1" ht="12" customHeight="1">
      <c r="A26" s="12" t="s">
        <v>1</v>
      </c>
      <c r="B26" s="2">
        <v>12</v>
      </c>
      <c r="C26" s="3" t="s">
        <v>2</v>
      </c>
      <c r="D26" s="7">
        <v>20</v>
      </c>
      <c r="E26" s="7" t="s">
        <v>3</v>
      </c>
      <c r="F26" s="18">
        <v>30</v>
      </c>
      <c r="G26" s="199">
        <v>26536</v>
      </c>
      <c r="H26" s="16">
        <f t="shared" si="1"/>
        <v>29136</v>
      </c>
      <c r="I26" s="179"/>
      <c r="J26" s="214" t="s">
        <v>101</v>
      </c>
      <c r="K26" s="215"/>
      <c r="L26" s="215"/>
      <c r="M26" s="215"/>
      <c r="N26" s="215"/>
      <c r="O26" s="215"/>
      <c r="P26" s="215"/>
      <c r="Q26" s="216"/>
      <c r="R26" s="177"/>
      <c r="S26" s="52" t="s">
        <v>1</v>
      </c>
      <c r="T26" s="53">
        <v>22</v>
      </c>
      <c r="U26" s="54" t="s">
        <v>2</v>
      </c>
      <c r="V26" s="53">
        <v>55</v>
      </c>
      <c r="W26" s="53" t="s">
        <v>3</v>
      </c>
      <c r="X26" s="61">
        <v>85</v>
      </c>
      <c r="Y26" s="16">
        <v>48534</v>
      </c>
      <c r="Z26" s="16">
        <f aca="true" t="shared" si="3" ref="Z26:Z31">Y26+3800</f>
        <v>52334</v>
      </c>
    </row>
    <row r="27" spans="1:26" s="26" customFormat="1" ht="12" customHeight="1">
      <c r="A27" s="12" t="s">
        <v>1</v>
      </c>
      <c r="B27" s="2">
        <v>12</v>
      </c>
      <c r="C27" s="3" t="s">
        <v>2</v>
      </c>
      <c r="D27" s="7">
        <v>35</v>
      </c>
      <c r="E27" s="7" t="s">
        <v>3</v>
      </c>
      <c r="F27" s="18" t="s">
        <v>35</v>
      </c>
      <c r="G27" s="199">
        <v>25782</v>
      </c>
      <c r="H27" s="16">
        <f t="shared" si="1"/>
        <v>28382</v>
      </c>
      <c r="I27" s="179"/>
      <c r="J27" s="211"/>
      <c r="K27" s="212"/>
      <c r="L27" s="212"/>
      <c r="M27" s="212"/>
      <c r="N27" s="212"/>
      <c r="O27" s="212"/>
      <c r="P27" s="212"/>
      <c r="Q27" s="213"/>
      <c r="R27" s="177"/>
      <c r="S27" s="52" t="s">
        <v>1</v>
      </c>
      <c r="T27" s="53">
        <v>22</v>
      </c>
      <c r="U27" s="54" t="s">
        <v>2</v>
      </c>
      <c r="V27" s="53">
        <v>90</v>
      </c>
      <c r="W27" s="53" t="s">
        <v>3</v>
      </c>
      <c r="X27" s="61">
        <v>200</v>
      </c>
      <c r="Y27" s="16">
        <v>47610</v>
      </c>
      <c r="Z27" s="16">
        <f t="shared" si="3"/>
        <v>51410</v>
      </c>
    </row>
    <row r="28" spans="1:26" s="26" customFormat="1" ht="12" customHeight="1">
      <c r="A28" s="12" t="s">
        <v>1</v>
      </c>
      <c r="B28" s="2">
        <v>12</v>
      </c>
      <c r="C28" s="3" t="s">
        <v>2</v>
      </c>
      <c r="D28" s="7" t="s">
        <v>37</v>
      </c>
      <c r="E28" s="7" t="s">
        <v>3</v>
      </c>
      <c r="F28" s="18" t="s">
        <v>100</v>
      </c>
      <c r="G28" s="199">
        <v>25038</v>
      </c>
      <c r="H28" s="16">
        <f t="shared" si="1"/>
        <v>27638</v>
      </c>
      <c r="I28" s="179"/>
      <c r="J28" s="8" t="s">
        <v>1</v>
      </c>
      <c r="K28" s="9">
        <v>6</v>
      </c>
      <c r="L28" s="10" t="s">
        <v>31</v>
      </c>
      <c r="M28" s="9">
        <v>16</v>
      </c>
      <c r="N28" s="11" t="s">
        <v>3</v>
      </c>
      <c r="O28" s="85">
        <v>55</v>
      </c>
      <c r="P28" s="15">
        <v>36272</v>
      </c>
      <c r="Q28" s="15">
        <f>P28+2600</f>
        <v>38872</v>
      </c>
      <c r="R28" s="177"/>
      <c r="S28" s="52" t="s">
        <v>1</v>
      </c>
      <c r="T28" s="53">
        <v>24</v>
      </c>
      <c r="U28" s="54" t="s">
        <v>2</v>
      </c>
      <c r="V28" s="53">
        <v>60</v>
      </c>
      <c r="W28" s="53" t="s">
        <v>3</v>
      </c>
      <c r="X28" s="61">
        <v>65</v>
      </c>
      <c r="Y28" s="16">
        <v>53037</v>
      </c>
      <c r="Z28" s="16">
        <f t="shared" si="3"/>
        <v>56837</v>
      </c>
    </row>
    <row r="29" spans="1:26" s="26" customFormat="1" ht="12" customHeight="1">
      <c r="A29" s="12" t="s">
        <v>1</v>
      </c>
      <c r="B29" s="2">
        <v>16</v>
      </c>
      <c r="C29" s="3" t="s">
        <v>2</v>
      </c>
      <c r="D29" s="2">
        <v>25</v>
      </c>
      <c r="E29" s="7" t="s">
        <v>3</v>
      </c>
      <c r="F29" s="19">
        <v>35</v>
      </c>
      <c r="G29" s="16">
        <v>28256</v>
      </c>
      <c r="H29" s="16">
        <f t="shared" si="1"/>
        <v>30856</v>
      </c>
      <c r="I29" s="179"/>
      <c r="J29" s="12" t="s">
        <v>1</v>
      </c>
      <c r="K29" s="2">
        <v>8</v>
      </c>
      <c r="L29" s="3" t="s">
        <v>31</v>
      </c>
      <c r="M29" s="2">
        <v>20</v>
      </c>
      <c r="N29" s="7" t="s">
        <v>3</v>
      </c>
      <c r="O29" s="19">
        <v>70</v>
      </c>
      <c r="P29" s="176">
        <v>32591</v>
      </c>
      <c r="Q29" s="16">
        <f>P29+2600</f>
        <v>35191</v>
      </c>
      <c r="R29" s="177"/>
      <c r="S29" s="52" t="s">
        <v>1</v>
      </c>
      <c r="T29" s="53">
        <v>24</v>
      </c>
      <c r="U29" s="54" t="s">
        <v>2</v>
      </c>
      <c r="V29" s="53">
        <v>70</v>
      </c>
      <c r="W29" s="53" t="s">
        <v>3</v>
      </c>
      <c r="X29" s="61">
        <v>80</v>
      </c>
      <c r="Y29" s="16">
        <v>52465</v>
      </c>
      <c r="Z29" s="16">
        <f t="shared" si="3"/>
        <v>56265</v>
      </c>
    </row>
    <row r="30" spans="1:26" s="26" customFormat="1" ht="12" customHeight="1">
      <c r="A30" s="12" t="s">
        <v>1</v>
      </c>
      <c r="B30" s="2">
        <v>16</v>
      </c>
      <c r="C30" s="3" t="s">
        <v>2</v>
      </c>
      <c r="D30" s="2">
        <v>40</v>
      </c>
      <c r="E30" s="7" t="s">
        <v>3</v>
      </c>
      <c r="F30" s="19">
        <v>70</v>
      </c>
      <c r="G30" s="16">
        <v>25931</v>
      </c>
      <c r="H30" s="16">
        <f t="shared" si="1"/>
        <v>28531</v>
      </c>
      <c r="I30" s="179"/>
      <c r="J30" s="12" t="s">
        <v>1</v>
      </c>
      <c r="K30" s="2">
        <v>10</v>
      </c>
      <c r="L30" s="3" t="s">
        <v>31</v>
      </c>
      <c r="M30" s="2">
        <v>20</v>
      </c>
      <c r="N30" s="7" t="s">
        <v>3</v>
      </c>
      <c r="O30" s="19">
        <v>90</v>
      </c>
      <c r="P30" s="176">
        <v>32591</v>
      </c>
      <c r="Q30" s="16">
        <f>P30+2600</f>
        <v>35191</v>
      </c>
      <c r="R30" s="177"/>
      <c r="S30" s="52" t="s">
        <v>1</v>
      </c>
      <c r="T30" s="53">
        <v>24</v>
      </c>
      <c r="U30" s="54" t="s">
        <v>2</v>
      </c>
      <c r="V30" s="53">
        <v>85</v>
      </c>
      <c r="W30" s="53" t="s">
        <v>3</v>
      </c>
      <c r="X30" s="61">
        <v>130</v>
      </c>
      <c r="Y30" s="16">
        <v>50308</v>
      </c>
      <c r="Z30" s="16">
        <f t="shared" si="3"/>
        <v>54108</v>
      </c>
    </row>
    <row r="31" spans="1:26" s="26" customFormat="1" ht="12" customHeight="1">
      <c r="A31" s="12" t="s">
        <v>1</v>
      </c>
      <c r="B31" s="2">
        <v>16</v>
      </c>
      <c r="C31" s="3" t="s">
        <v>2</v>
      </c>
      <c r="D31" s="2">
        <v>75</v>
      </c>
      <c r="E31" s="7" t="s">
        <v>3</v>
      </c>
      <c r="F31" s="19">
        <v>120</v>
      </c>
      <c r="G31" s="16">
        <v>25827</v>
      </c>
      <c r="H31" s="16">
        <f t="shared" si="1"/>
        <v>28427</v>
      </c>
      <c r="I31" s="179"/>
      <c r="J31" s="13" t="s">
        <v>1</v>
      </c>
      <c r="K31" s="4">
        <v>16</v>
      </c>
      <c r="L31" s="5" t="s">
        <v>31</v>
      </c>
      <c r="M31" s="4">
        <v>55</v>
      </c>
      <c r="N31" s="14" t="s">
        <v>3</v>
      </c>
      <c r="O31" s="20">
        <v>65</v>
      </c>
      <c r="P31" s="183">
        <v>32821</v>
      </c>
      <c r="Q31" s="17">
        <f>P31+2600</f>
        <v>35421</v>
      </c>
      <c r="R31" s="177"/>
      <c r="S31" s="58" t="s">
        <v>1</v>
      </c>
      <c r="T31" s="59">
        <v>24</v>
      </c>
      <c r="U31" s="60" t="s">
        <v>2</v>
      </c>
      <c r="V31" s="59">
        <v>140</v>
      </c>
      <c r="W31" s="59" t="s">
        <v>3</v>
      </c>
      <c r="X31" s="62">
        <v>220</v>
      </c>
      <c r="Y31" s="16">
        <v>49770</v>
      </c>
      <c r="Z31" s="16">
        <f t="shared" si="3"/>
        <v>53570</v>
      </c>
    </row>
    <row r="32" spans="1:26" s="26" customFormat="1" ht="12" customHeight="1">
      <c r="A32" s="12" t="s">
        <v>1</v>
      </c>
      <c r="B32" s="2">
        <v>16</v>
      </c>
      <c r="C32" s="3" t="s">
        <v>2</v>
      </c>
      <c r="D32" s="2">
        <v>125</v>
      </c>
      <c r="E32" s="7" t="s">
        <v>3</v>
      </c>
      <c r="F32" s="19">
        <v>140</v>
      </c>
      <c r="G32" s="16">
        <v>25799</v>
      </c>
      <c r="H32" s="16">
        <f t="shared" si="1"/>
        <v>28399</v>
      </c>
      <c r="I32" s="179"/>
      <c r="J32" s="208" t="s">
        <v>33</v>
      </c>
      <c r="K32" s="209"/>
      <c r="L32" s="209"/>
      <c r="M32" s="209"/>
      <c r="N32" s="209"/>
      <c r="O32" s="209"/>
      <c r="P32" s="209"/>
      <c r="Q32" s="210"/>
      <c r="R32" s="177"/>
      <c r="S32" s="231" t="s">
        <v>23</v>
      </c>
      <c r="T32" s="232"/>
      <c r="U32" s="232"/>
      <c r="V32" s="232"/>
      <c r="W32" s="232"/>
      <c r="X32" s="232"/>
      <c r="Y32" s="232"/>
      <c r="Z32" s="233"/>
    </row>
    <row r="33" spans="1:26" s="26" customFormat="1" ht="12" customHeight="1">
      <c r="A33" s="12" t="s">
        <v>1</v>
      </c>
      <c r="B33" s="2">
        <v>16</v>
      </c>
      <c r="C33" s="3" t="s">
        <v>2</v>
      </c>
      <c r="D33" s="2">
        <v>145</v>
      </c>
      <c r="E33" s="7" t="s">
        <v>3</v>
      </c>
      <c r="F33" s="19">
        <v>200</v>
      </c>
      <c r="G33" s="16">
        <v>30866</v>
      </c>
      <c r="H33" s="16">
        <f t="shared" si="1"/>
        <v>33466</v>
      </c>
      <c r="I33" s="179"/>
      <c r="J33" s="211"/>
      <c r="K33" s="212"/>
      <c r="L33" s="212"/>
      <c r="M33" s="212"/>
      <c r="N33" s="212"/>
      <c r="O33" s="212"/>
      <c r="P33" s="212"/>
      <c r="Q33" s="213"/>
      <c r="R33" s="177"/>
      <c r="S33" s="55" t="s">
        <v>1</v>
      </c>
      <c r="T33" s="56">
        <v>16</v>
      </c>
      <c r="U33" s="57"/>
      <c r="V33" s="56"/>
      <c r="W33" s="56"/>
      <c r="X33" s="73"/>
      <c r="Y33" s="204">
        <v>62507</v>
      </c>
      <c r="Z33" s="15">
        <f>Y33+2600</f>
        <v>65107</v>
      </c>
    </row>
    <row r="34" spans="1:26" s="26" customFormat="1" ht="12" customHeight="1">
      <c r="A34" s="12" t="s">
        <v>1</v>
      </c>
      <c r="B34" s="2">
        <v>20</v>
      </c>
      <c r="C34" s="3" t="s">
        <v>2</v>
      </c>
      <c r="D34" s="2">
        <v>30</v>
      </c>
      <c r="E34" s="7" t="s">
        <v>3</v>
      </c>
      <c r="F34" s="19">
        <v>50</v>
      </c>
      <c r="G34" s="16">
        <v>29613</v>
      </c>
      <c r="H34" s="16">
        <f t="shared" si="1"/>
        <v>32213</v>
      </c>
      <c r="I34" s="179"/>
      <c r="J34" s="12" t="s">
        <v>1</v>
      </c>
      <c r="K34" s="2">
        <v>6</v>
      </c>
      <c r="L34" s="3" t="s">
        <v>31</v>
      </c>
      <c r="M34" s="2">
        <v>16</v>
      </c>
      <c r="N34" s="7" t="s">
        <v>3</v>
      </c>
      <c r="O34" s="19">
        <v>50</v>
      </c>
      <c r="P34" s="199">
        <v>37694</v>
      </c>
      <c r="Q34" s="16">
        <f aca="true" t="shared" si="4" ref="Q34:Q39">P34+2600</f>
        <v>40294</v>
      </c>
      <c r="R34" s="177"/>
      <c r="S34" s="52" t="s">
        <v>1</v>
      </c>
      <c r="T34" s="53">
        <v>20</v>
      </c>
      <c r="U34" s="54"/>
      <c r="V34" s="53"/>
      <c r="W34" s="53"/>
      <c r="X34" s="61"/>
      <c r="Y34" s="16">
        <v>54795</v>
      </c>
      <c r="Z34" s="16">
        <f>Y34+2600</f>
        <v>57395</v>
      </c>
    </row>
    <row r="35" spans="1:26" s="26" customFormat="1" ht="12" customHeight="1">
      <c r="A35" s="12" t="s">
        <v>1</v>
      </c>
      <c r="B35" s="2">
        <v>20</v>
      </c>
      <c r="C35" s="3" t="s">
        <v>2</v>
      </c>
      <c r="D35" s="2">
        <v>55</v>
      </c>
      <c r="E35" s="7" t="s">
        <v>3</v>
      </c>
      <c r="F35" s="19">
        <v>100</v>
      </c>
      <c r="G35" s="16">
        <v>27356</v>
      </c>
      <c r="H35" s="16">
        <f t="shared" si="1"/>
        <v>29956</v>
      </c>
      <c r="I35" s="179"/>
      <c r="J35" s="12" t="s">
        <v>1</v>
      </c>
      <c r="K35" s="2">
        <v>8</v>
      </c>
      <c r="L35" s="3" t="s">
        <v>31</v>
      </c>
      <c r="M35" s="2">
        <v>20</v>
      </c>
      <c r="N35" s="7" t="s">
        <v>3</v>
      </c>
      <c r="O35" s="19">
        <v>60</v>
      </c>
      <c r="P35" s="199">
        <v>35217</v>
      </c>
      <c r="Q35" s="16">
        <f t="shared" si="4"/>
        <v>37817</v>
      </c>
      <c r="R35" s="177"/>
      <c r="S35" s="52" t="s">
        <v>1</v>
      </c>
      <c r="T35" s="53">
        <v>22</v>
      </c>
      <c r="U35" s="54"/>
      <c r="V35" s="53"/>
      <c r="W35" s="53"/>
      <c r="X35" s="61"/>
      <c r="Y35" s="16">
        <v>54618</v>
      </c>
      <c r="Z35" s="16">
        <f>Y35+3800</f>
        <v>58418</v>
      </c>
    </row>
    <row r="36" spans="1:26" s="26" customFormat="1" ht="12" customHeight="1">
      <c r="A36" s="12" t="s">
        <v>1</v>
      </c>
      <c r="B36" s="2">
        <v>20</v>
      </c>
      <c r="C36" s="3" t="s">
        <v>2</v>
      </c>
      <c r="D36" s="2">
        <v>105</v>
      </c>
      <c r="E36" s="7" t="s">
        <v>3</v>
      </c>
      <c r="F36" s="19">
        <v>140</v>
      </c>
      <c r="G36" s="16">
        <v>27021</v>
      </c>
      <c r="H36" s="16">
        <f t="shared" si="1"/>
        <v>29621</v>
      </c>
      <c r="I36" s="179"/>
      <c r="J36" s="12" t="s">
        <v>1</v>
      </c>
      <c r="K36" s="2">
        <v>10</v>
      </c>
      <c r="L36" s="3" t="s">
        <v>31</v>
      </c>
      <c r="M36" s="2">
        <v>20</v>
      </c>
      <c r="N36" s="7" t="s">
        <v>3</v>
      </c>
      <c r="O36" s="19">
        <v>100</v>
      </c>
      <c r="P36" s="199">
        <v>35217</v>
      </c>
      <c r="Q36" s="16">
        <f t="shared" si="4"/>
        <v>37817</v>
      </c>
      <c r="R36" s="177"/>
      <c r="S36" s="52" t="s">
        <v>1</v>
      </c>
      <c r="T36" s="53">
        <v>24</v>
      </c>
      <c r="U36" s="54"/>
      <c r="V36" s="53"/>
      <c r="W36" s="53"/>
      <c r="X36" s="61"/>
      <c r="Y36" s="16">
        <v>50869</v>
      </c>
      <c r="Z36" s="16">
        <f aca="true" t="shared" si="5" ref="Z36:Z48">Y36+3800</f>
        <v>54669</v>
      </c>
    </row>
    <row r="37" spans="1:26" s="26" customFormat="1" ht="12" customHeight="1">
      <c r="A37" s="12" t="s">
        <v>1</v>
      </c>
      <c r="B37" s="2">
        <v>20</v>
      </c>
      <c r="C37" s="3" t="s">
        <v>2</v>
      </c>
      <c r="D37" s="2">
        <v>145</v>
      </c>
      <c r="E37" s="7" t="s">
        <v>3</v>
      </c>
      <c r="F37" s="19">
        <v>200</v>
      </c>
      <c r="G37" s="16">
        <v>33333</v>
      </c>
      <c r="H37" s="16">
        <f t="shared" si="1"/>
        <v>35933</v>
      </c>
      <c r="I37" s="179"/>
      <c r="J37" s="12" t="s">
        <v>1</v>
      </c>
      <c r="K37" s="2">
        <v>12</v>
      </c>
      <c r="L37" s="3" t="s">
        <v>31</v>
      </c>
      <c r="M37" s="2">
        <v>20</v>
      </c>
      <c r="N37" s="7" t="s">
        <v>3</v>
      </c>
      <c r="O37" s="19">
        <v>100</v>
      </c>
      <c r="P37" s="199">
        <v>32093</v>
      </c>
      <c r="Q37" s="16">
        <f t="shared" si="4"/>
        <v>34693</v>
      </c>
      <c r="R37" s="177"/>
      <c r="S37" s="52" t="s">
        <v>1</v>
      </c>
      <c r="T37" s="53">
        <v>27</v>
      </c>
      <c r="U37" s="54"/>
      <c r="V37" s="53"/>
      <c r="W37" s="53"/>
      <c r="X37" s="61"/>
      <c r="Y37" s="16">
        <v>52515</v>
      </c>
      <c r="Z37" s="16">
        <f t="shared" si="5"/>
        <v>56315</v>
      </c>
    </row>
    <row r="38" spans="1:26" s="26" customFormat="1" ht="12" customHeight="1">
      <c r="A38" s="12" t="s">
        <v>1</v>
      </c>
      <c r="B38" s="2">
        <v>20</v>
      </c>
      <c r="C38" s="3" t="s">
        <v>2</v>
      </c>
      <c r="D38" s="2">
        <v>210</v>
      </c>
      <c r="E38" s="7" t="s">
        <v>3</v>
      </c>
      <c r="F38" s="19">
        <v>240</v>
      </c>
      <c r="G38" s="16">
        <v>33333</v>
      </c>
      <c r="H38" s="16">
        <f aca="true" t="shared" si="6" ref="H38:H49">G38+3800</f>
        <v>37133</v>
      </c>
      <c r="I38" s="179"/>
      <c r="J38" s="12" t="s">
        <v>1</v>
      </c>
      <c r="K38" s="2">
        <v>16</v>
      </c>
      <c r="L38" s="3" t="s">
        <v>31</v>
      </c>
      <c r="M38" s="2">
        <v>30</v>
      </c>
      <c r="N38" s="7" t="s">
        <v>3</v>
      </c>
      <c r="O38" s="19">
        <v>140</v>
      </c>
      <c r="P38" s="199">
        <v>33491</v>
      </c>
      <c r="Q38" s="16">
        <f t="shared" si="4"/>
        <v>36091</v>
      </c>
      <c r="R38" s="177"/>
      <c r="S38" s="225" t="s">
        <v>21</v>
      </c>
      <c r="T38" s="226"/>
      <c r="U38" s="226"/>
      <c r="V38" s="226"/>
      <c r="W38" s="226"/>
      <c r="X38" s="226"/>
      <c r="Y38" s="226"/>
      <c r="Z38" s="227"/>
    </row>
    <row r="39" spans="1:26" s="26" customFormat="1" ht="12" customHeight="1">
      <c r="A39" s="12" t="s">
        <v>1</v>
      </c>
      <c r="B39" s="2">
        <v>22</v>
      </c>
      <c r="C39" s="3" t="s">
        <v>2</v>
      </c>
      <c r="D39" s="2">
        <v>50</v>
      </c>
      <c r="E39" s="7" t="s">
        <v>3</v>
      </c>
      <c r="F39" s="19">
        <v>55</v>
      </c>
      <c r="G39" s="16">
        <v>34669</v>
      </c>
      <c r="H39" s="16">
        <f t="shared" si="6"/>
        <v>38469</v>
      </c>
      <c r="I39" s="179"/>
      <c r="J39" s="12" t="s">
        <v>1</v>
      </c>
      <c r="K39" s="2">
        <v>20</v>
      </c>
      <c r="L39" s="3" t="s">
        <v>31</v>
      </c>
      <c r="M39" s="2">
        <v>30</v>
      </c>
      <c r="N39" s="7" t="s">
        <v>3</v>
      </c>
      <c r="O39" s="19">
        <v>100</v>
      </c>
      <c r="P39" s="199">
        <v>34932</v>
      </c>
      <c r="Q39" s="16">
        <f t="shared" si="4"/>
        <v>37532</v>
      </c>
      <c r="R39" s="177"/>
      <c r="S39" s="147" t="s">
        <v>1</v>
      </c>
      <c r="T39" s="115">
        <v>27</v>
      </c>
      <c r="U39" s="184"/>
      <c r="V39" s="184"/>
      <c r="W39" s="184"/>
      <c r="X39" s="184"/>
      <c r="Y39" s="154">
        <v>52515</v>
      </c>
      <c r="Z39" s="16">
        <f t="shared" si="5"/>
        <v>56315</v>
      </c>
    </row>
    <row r="40" spans="1:26" s="26" customFormat="1" ht="12" customHeight="1">
      <c r="A40" s="12" t="s">
        <v>1</v>
      </c>
      <c r="B40" s="2">
        <v>22</v>
      </c>
      <c r="C40" s="3" t="s">
        <v>2</v>
      </c>
      <c r="D40" s="2">
        <v>60</v>
      </c>
      <c r="E40" s="7" t="s">
        <v>3</v>
      </c>
      <c r="F40" s="19">
        <v>70</v>
      </c>
      <c r="G40" s="16">
        <v>34277</v>
      </c>
      <c r="H40" s="16">
        <f t="shared" si="6"/>
        <v>38077</v>
      </c>
      <c r="I40" s="179"/>
      <c r="J40" s="12" t="s">
        <v>1</v>
      </c>
      <c r="K40" s="2">
        <v>20</v>
      </c>
      <c r="L40" s="3" t="s">
        <v>31</v>
      </c>
      <c r="M40" s="2">
        <v>105</v>
      </c>
      <c r="N40" s="7" t="s">
        <v>3</v>
      </c>
      <c r="O40" s="19">
        <v>140</v>
      </c>
      <c r="P40" s="199">
        <v>34932</v>
      </c>
      <c r="Q40" s="16">
        <f>P40+2600</f>
        <v>37532</v>
      </c>
      <c r="R40" s="177"/>
      <c r="S40" s="145" t="s">
        <v>1</v>
      </c>
      <c r="T40" s="65">
        <v>30</v>
      </c>
      <c r="U40" s="65"/>
      <c r="V40" s="65"/>
      <c r="W40" s="65"/>
      <c r="X40" s="65"/>
      <c r="Y40" s="146">
        <v>52515</v>
      </c>
      <c r="Z40" s="16">
        <f t="shared" si="5"/>
        <v>56315</v>
      </c>
    </row>
    <row r="41" spans="1:26" s="26" customFormat="1" ht="12" customHeight="1">
      <c r="A41" s="12" t="s">
        <v>1</v>
      </c>
      <c r="B41" s="2">
        <v>22</v>
      </c>
      <c r="C41" s="3" t="s">
        <v>2</v>
      </c>
      <c r="D41" s="2">
        <v>75</v>
      </c>
      <c r="E41" s="7" t="s">
        <v>3</v>
      </c>
      <c r="F41" s="19">
        <v>100</v>
      </c>
      <c r="G41" s="16">
        <v>33626</v>
      </c>
      <c r="H41" s="16">
        <f t="shared" si="6"/>
        <v>37426</v>
      </c>
      <c r="I41" s="179"/>
      <c r="J41" s="208" t="s">
        <v>11</v>
      </c>
      <c r="K41" s="209"/>
      <c r="L41" s="209"/>
      <c r="M41" s="209"/>
      <c r="N41" s="209"/>
      <c r="O41" s="209"/>
      <c r="P41" s="209"/>
      <c r="Q41" s="210"/>
      <c r="R41" s="177"/>
      <c r="S41" s="145" t="s">
        <v>1</v>
      </c>
      <c r="T41" s="65">
        <v>36</v>
      </c>
      <c r="U41" s="65"/>
      <c r="V41" s="65"/>
      <c r="W41" s="65"/>
      <c r="X41" s="65"/>
      <c r="Y41" s="146">
        <v>54732</v>
      </c>
      <c r="Z41" s="17">
        <f t="shared" si="5"/>
        <v>58532</v>
      </c>
    </row>
    <row r="42" spans="1:26" s="26" customFormat="1" ht="12" customHeight="1">
      <c r="A42" s="12" t="s">
        <v>1</v>
      </c>
      <c r="B42" s="2">
        <v>22</v>
      </c>
      <c r="C42" s="3" t="s">
        <v>2</v>
      </c>
      <c r="D42" s="2">
        <v>110</v>
      </c>
      <c r="E42" s="7" t="s">
        <v>3</v>
      </c>
      <c r="F42" s="19">
        <v>120</v>
      </c>
      <c r="G42" s="16">
        <v>32612</v>
      </c>
      <c r="H42" s="16">
        <f t="shared" si="6"/>
        <v>36412</v>
      </c>
      <c r="I42" s="179"/>
      <c r="J42" s="211"/>
      <c r="K42" s="212"/>
      <c r="L42" s="212"/>
      <c r="M42" s="212"/>
      <c r="N42" s="212"/>
      <c r="O42" s="212"/>
      <c r="P42" s="212"/>
      <c r="Q42" s="213"/>
      <c r="R42" s="177"/>
      <c r="S42" s="231" t="s">
        <v>26</v>
      </c>
      <c r="T42" s="232"/>
      <c r="U42" s="232"/>
      <c r="V42" s="232"/>
      <c r="W42" s="232"/>
      <c r="X42" s="232"/>
      <c r="Y42" s="232"/>
      <c r="Z42" s="233"/>
    </row>
    <row r="43" spans="1:26" s="26" customFormat="1" ht="12" customHeight="1">
      <c r="A43" s="12" t="s">
        <v>1</v>
      </c>
      <c r="B43" s="2">
        <v>22</v>
      </c>
      <c r="C43" s="3" t="s">
        <v>2</v>
      </c>
      <c r="D43" s="2">
        <v>130</v>
      </c>
      <c r="E43" s="7" t="s">
        <v>3</v>
      </c>
      <c r="F43" s="19">
        <v>180</v>
      </c>
      <c r="G43" s="16">
        <v>32034</v>
      </c>
      <c r="H43" s="16">
        <f t="shared" si="6"/>
        <v>35834</v>
      </c>
      <c r="I43" s="179"/>
      <c r="J43" s="12" t="s">
        <v>1</v>
      </c>
      <c r="K43" s="2">
        <v>6</v>
      </c>
      <c r="L43" s="82"/>
      <c r="M43" s="82"/>
      <c r="N43" s="82"/>
      <c r="O43" s="82"/>
      <c r="P43" s="199">
        <v>30858</v>
      </c>
      <c r="Q43" s="16">
        <f>P43+2600</f>
        <v>33458</v>
      </c>
      <c r="R43" s="177"/>
      <c r="S43" s="55" t="s">
        <v>25</v>
      </c>
      <c r="T43" s="56">
        <v>16</v>
      </c>
      <c r="U43" s="63"/>
      <c r="V43" s="63"/>
      <c r="W43" s="63"/>
      <c r="X43" s="63"/>
      <c r="Y43" s="15">
        <v>88032</v>
      </c>
      <c r="Z43" s="16">
        <f t="shared" si="5"/>
        <v>91832</v>
      </c>
    </row>
    <row r="44" spans="1:26" s="26" customFormat="1" ht="12" customHeight="1">
      <c r="A44" s="12" t="s">
        <v>1</v>
      </c>
      <c r="B44" s="2">
        <v>22</v>
      </c>
      <c r="C44" s="3" t="s">
        <v>2</v>
      </c>
      <c r="D44" s="2">
        <v>190</v>
      </c>
      <c r="E44" s="7" t="s">
        <v>3</v>
      </c>
      <c r="F44" s="19">
        <v>220</v>
      </c>
      <c r="G44" s="16">
        <v>32268</v>
      </c>
      <c r="H44" s="16">
        <f t="shared" si="6"/>
        <v>36068</v>
      </c>
      <c r="I44" s="179"/>
      <c r="J44" s="12" t="s">
        <v>1</v>
      </c>
      <c r="K44" s="2">
        <v>8</v>
      </c>
      <c r="L44" s="82"/>
      <c r="M44" s="82"/>
      <c r="N44" s="82"/>
      <c r="O44" s="82"/>
      <c r="P44" s="199">
        <v>30415</v>
      </c>
      <c r="Q44" s="16">
        <f aca="true" t="shared" si="7" ref="Q44:Q50">P44+2600</f>
        <v>33015</v>
      </c>
      <c r="R44" s="177"/>
      <c r="S44" s="52" t="s">
        <v>25</v>
      </c>
      <c r="T44" s="53">
        <v>20</v>
      </c>
      <c r="U44" s="50"/>
      <c r="V44" s="50"/>
      <c r="W44" s="50"/>
      <c r="X44" s="50"/>
      <c r="Y44" s="16">
        <v>79168</v>
      </c>
      <c r="Z44" s="16">
        <f t="shared" si="5"/>
        <v>82968</v>
      </c>
    </row>
    <row r="45" spans="1:26" s="26" customFormat="1" ht="12" customHeight="1">
      <c r="A45" s="12" t="s">
        <v>1</v>
      </c>
      <c r="B45" s="2">
        <v>24</v>
      </c>
      <c r="C45" s="3" t="s">
        <v>2</v>
      </c>
      <c r="D45" s="2">
        <v>50</v>
      </c>
      <c r="E45" s="7" t="s">
        <v>3</v>
      </c>
      <c r="F45" s="19">
        <v>55</v>
      </c>
      <c r="G45" s="16">
        <v>33773</v>
      </c>
      <c r="H45" s="16">
        <f t="shared" si="6"/>
        <v>37573</v>
      </c>
      <c r="I45" s="179"/>
      <c r="J45" s="12" t="s">
        <v>1</v>
      </c>
      <c r="K45" s="2">
        <v>10</v>
      </c>
      <c r="L45" s="82"/>
      <c r="M45" s="82"/>
      <c r="N45" s="82"/>
      <c r="O45" s="82"/>
      <c r="P45" s="199">
        <v>27796</v>
      </c>
      <c r="Q45" s="16">
        <f t="shared" si="7"/>
        <v>30396</v>
      </c>
      <c r="R45" s="177"/>
      <c r="S45" s="52" t="s">
        <v>25</v>
      </c>
      <c r="T45" s="53">
        <v>22</v>
      </c>
      <c r="U45" s="50"/>
      <c r="V45" s="50"/>
      <c r="W45" s="50"/>
      <c r="X45" s="50"/>
      <c r="Y45" s="16">
        <v>77559</v>
      </c>
      <c r="Z45" s="16">
        <f t="shared" si="5"/>
        <v>81359</v>
      </c>
    </row>
    <row r="46" spans="1:26" s="26" customFormat="1" ht="12" customHeight="1">
      <c r="A46" s="12" t="s">
        <v>1</v>
      </c>
      <c r="B46" s="2">
        <v>24</v>
      </c>
      <c r="C46" s="3" t="s">
        <v>2</v>
      </c>
      <c r="D46" s="2">
        <v>60</v>
      </c>
      <c r="E46" s="7" t="s">
        <v>3</v>
      </c>
      <c r="F46" s="19">
        <v>65</v>
      </c>
      <c r="G46" s="16">
        <v>30378</v>
      </c>
      <c r="H46" s="16">
        <f t="shared" si="6"/>
        <v>34178</v>
      </c>
      <c r="I46" s="179"/>
      <c r="J46" s="12" t="s">
        <v>1</v>
      </c>
      <c r="K46" s="2">
        <v>12</v>
      </c>
      <c r="L46" s="82"/>
      <c r="M46" s="82"/>
      <c r="N46" s="82"/>
      <c r="O46" s="82"/>
      <c r="P46" s="199">
        <v>27557</v>
      </c>
      <c r="Q46" s="16">
        <f t="shared" si="7"/>
        <v>30157</v>
      </c>
      <c r="R46" s="177"/>
      <c r="S46" s="52" t="s">
        <v>25</v>
      </c>
      <c r="T46" s="53">
        <v>24</v>
      </c>
      <c r="U46" s="50"/>
      <c r="V46" s="50"/>
      <c r="W46" s="50"/>
      <c r="X46" s="50"/>
      <c r="Y46" s="16">
        <v>74200</v>
      </c>
      <c r="Z46" s="16">
        <f t="shared" si="5"/>
        <v>78000</v>
      </c>
    </row>
    <row r="47" spans="1:26" s="26" customFormat="1" ht="12" customHeight="1">
      <c r="A47" s="12" t="s">
        <v>1</v>
      </c>
      <c r="B47" s="2">
        <v>24</v>
      </c>
      <c r="C47" s="3" t="s">
        <v>2</v>
      </c>
      <c r="D47" s="2">
        <v>70</v>
      </c>
      <c r="E47" s="7" t="s">
        <v>3</v>
      </c>
      <c r="F47" s="19">
        <v>240</v>
      </c>
      <c r="G47" s="16">
        <v>29636</v>
      </c>
      <c r="H47" s="16">
        <f t="shared" si="6"/>
        <v>33436</v>
      </c>
      <c r="I47" s="179"/>
      <c r="J47" s="12" t="s">
        <v>1</v>
      </c>
      <c r="K47" s="2">
        <v>14</v>
      </c>
      <c r="L47" s="82"/>
      <c r="M47" s="82"/>
      <c r="N47" s="82"/>
      <c r="O47" s="82"/>
      <c r="P47" s="199">
        <v>30638</v>
      </c>
      <c r="Q47" s="16">
        <f t="shared" si="7"/>
        <v>33238</v>
      </c>
      <c r="R47" s="177"/>
      <c r="S47" s="52" t="s">
        <v>25</v>
      </c>
      <c r="T47" s="53">
        <v>27</v>
      </c>
      <c r="U47" s="50"/>
      <c r="V47" s="50"/>
      <c r="W47" s="50"/>
      <c r="X47" s="50"/>
      <c r="Y47" s="16">
        <v>74108</v>
      </c>
      <c r="Z47" s="16">
        <f t="shared" si="5"/>
        <v>77908</v>
      </c>
    </row>
    <row r="48" spans="1:26" s="26" customFormat="1" ht="12" customHeight="1">
      <c r="A48" s="12" t="s">
        <v>1</v>
      </c>
      <c r="B48" s="2">
        <v>27</v>
      </c>
      <c r="C48" s="3" t="s">
        <v>2</v>
      </c>
      <c r="D48" s="2">
        <v>60</v>
      </c>
      <c r="E48" s="7" t="s">
        <v>3</v>
      </c>
      <c r="F48" s="19">
        <v>220</v>
      </c>
      <c r="G48" s="16">
        <v>32353</v>
      </c>
      <c r="H48" s="16">
        <f t="shared" si="6"/>
        <v>36153</v>
      </c>
      <c r="I48" s="179"/>
      <c r="J48" s="12" t="s">
        <v>1</v>
      </c>
      <c r="K48" s="2">
        <v>16</v>
      </c>
      <c r="L48" s="82"/>
      <c r="M48" s="82"/>
      <c r="N48" s="82"/>
      <c r="O48" s="82"/>
      <c r="P48" s="199">
        <v>30638</v>
      </c>
      <c r="Q48" s="16">
        <f t="shared" si="7"/>
        <v>33238</v>
      </c>
      <c r="R48" s="177"/>
      <c r="S48" s="58" t="s">
        <v>25</v>
      </c>
      <c r="T48" s="59">
        <v>30</v>
      </c>
      <c r="U48" s="64"/>
      <c r="V48" s="64"/>
      <c r="W48" s="64"/>
      <c r="X48" s="64"/>
      <c r="Y48" s="17">
        <v>73991</v>
      </c>
      <c r="Z48" s="17">
        <f t="shared" si="5"/>
        <v>77791</v>
      </c>
    </row>
    <row r="49" spans="1:18" s="26" customFormat="1" ht="12" customHeight="1">
      <c r="A49" s="13" t="s">
        <v>1</v>
      </c>
      <c r="B49" s="4">
        <v>30</v>
      </c>
      <c r="C49" s="5" t="s">
        <v>2</v>
      </c>
      <c r="D49" s="4">
        <v>60</v>
      </c>
      <c r="E49" s="14" t="s">
        <v>3</v>
      </c>
      <c r="F49" s="20">
        <v>220</v>
      </c>
      <c r="G49" s="16">
        <v>32353</v>
      </c>
      <c r="H49" s="16">
        <f t="shared" si="6"/>
        <v>36153</v>
      </c>
      <c r="I49" s="179"/>
      <c r="J49" s="12" t="s">
        <v>1</v>
      </c>
      <c r="K49" s="2">
        <v>18</v>
      </c>
      <c r="L49" s="82"/>
      <c r="M49" s="82"/>
      <c r="N49" s="82"/>
      <c r="O49" s="82"/>
      <c r="P49" s="199">
        <v>31255</v>
      </c>
      <c r="Q49" s="16">
        <f t="shared" si="7"/>
        <v>33855</v>
      </c>
      <c r="R49" s="177"/>
    </row>
    <row r="50" spans="1:19" s="26" customFormat="1" ht="12" customHeight="1">
      <c r="A50" s="223" t="s">
        <v>10</v>
      </c>
      <c r="B50" s="223"/>
      <c r="C50" s="223"/>
      <c r="D50" s="223"/>
      <c r="E50" s="223"/>
      <c r="F50" s="223"/>
      <c r="G50" s="223"/>
      <c r="H50" s="223"/>
      <c r="I50" s="179"/>
      <c r="J50" s="12" t="s">
        <v>1</v>
      </c>
      <c r="K50" s="2">
        <v>20</v>
      </c>
      <c r="L50" s="82"/>
      <c r="M50" s="82"/>
      <c r="N50" s="82"/>
      <c r="O50" s="82"/>
      <c r="P50" s="199">
        <v>30401</v>
      </c>
      <c r="Q50" s="16">
        <f t="shared" si="7"/>
        <v>33001</v>
      </c>
      <c r="R50" s="177"/>
      <c r="S50" s="178" t="s">
        <v>13</v>
      </c>
    </row>
    <row r="51" spans="1:26" s="26" customFormat="1" ht="12" customHeight="1">
      <c r="A51" s="223"/>
      <c r="B51" s="223"/>
      <c r="C51" s="223"/>
      <c r="D51" s="223"/>
      <c r="E51" s="223"/>
      <c r="F51" s="223"/>
      <c r="G51" s="223"/>
      <c r="H51" s="223"/>
      <c r="I51" s="179"/>
      <c r="J51" s="12" t="s">
        <v>1</v>
      </c>
      <c r="K51" s="2">
        <v>22</v>
      </c>
      <c r="L51" s="82"/>
      <c r="M51" s="82"/>
      <c r="N51" s="82"/>
      <c r="O51" s="82"/>
      <c r="P51" s="16">
        <v>37708</v>
      </c>
      <c r="Q51" s="16">
        <f>P51+3800</f>
        <v>41508</v>
      </c>
      <c r="R51" s="177"/>
      <c r="S51" s="224" t="s">
        <v>104</v>
      </c>
      <c r="T51" s="224"/>
      <c r="U51" s="224"/>
      <c r="V51" s="224"/>
      <c r="W51" s="224"/>
      <c r="X51" s="224"/>
      <c r="Y51" s="224"/>
      <c r="Z51" s="224"/>
    </row>
    <row r="52" spans="1:26" s="26" customFormat="1" ht="12" customHeight="1">
      <c r="A52" s="223"/>
      <c r="B52" s="223"/>
      <c r="C52" s="223"/>
      <c r="D52" s="223"/>
      <c r="E52" s="223"/>
      <c r="F52" s="223"/>
      <c r="G52" s="223"/>
      <c r="H52" s="223"/>
      <c r="I52" s="179"/>
      <c r="J52" s="12" t="s">
        <v>1</v>
      </c>
      <c r="K52" s="2">
        <v>24</v>
      </c>
      <c r="L52" s="82"/>
      <c r="M52" s="82"/>
      <c r="N52" s="82"/>
      <c r="O52" s="82"/>
      <c r="P52" s="16">
        <v>34673</v>
      </c>
      <c r="Q52" s="16">
        <f>P52+3800</f>
        <v>38473</v>
      </c>
      <c r="R52" s="177"/>
      <c r="S52" s="224"/>
      <c r="T52" s="224"/>
      <c r="U52" s="224"/>
      <c r="V52" s="224"/>
      <c r="W52" s="224"/>
      <c r="X52" s="224"/>
      <c r="Y52" s="224"/>
      <c r="Z52" s="224"/>
    </row>
    <row r="53" spans="1:26" s="26" customFormat="1" ht="12" customHeight="1">
      <c r="A53" s="12" t="s">
        <v>1</v>
      </c>
      <c r="B53" s="2">
        <v>6</v>
      </c>
      <c r="C53" s="3" t="s">
        <v>2</v>
      </c>
      <c r="D53" s="2">
        <v>12</v>
      </c>
      <c r="E53" s="7" t="s">
        <v>3</v>
      </c>
      <c r="F53" s="2">
        <v>20</v>
      </c>
      <c r="G53" s="199">
        <v>35290</v>
      </c>
      <c r="H53" s="16">
        <f>G53+2600</f>
        <v>37890</v>
      </c>
      <c r="I53" s="179"/>
      <c r="J53" s="12" t="s">
        <v>1</v>
      </c>
      <c r="K53" s="2">
        <v>27</v>
      </c>
      <c r="L53" s="82"/>
      <c r="M53" s="82"/>
      <c r="N53" s="82"/>
      <c r="O53" s="82"/>
      <c r="P53" s="16">
        <v>34673</v>
      </c>
      <c r="Q53" s="16">
        <f>P53+3800</f>
        <v>38473</v>
      </c>
      <c r="R53" s="177"/>
      <c r="S53" s="224"/>
      <c r="T53" s="224"/>
      <c r="U53" s="224"/>
      <c r="V53" s="224"/>
      <c r="W53" s="224"/>
      <c r="X53" s="224"/>
      <c r="Y53" s="224"/>
      <c r="Z53" s="224"/>
    </row>
    <row r="54" spans="1:26" s="26" customFormat="1" ht="12" customHeight="1">
      <c r="A54" s="12" t="s">
        <v>1</v>
      </c>
      <c r="B54" s="2">
        <v>6</v>
      </c>
      <c r="C54" s="3" t="s">
        <v>2</v>
      </c>
      <c r="D54" s="2">
        <v>25</v>
      </c>
      <c r="E54" s="7" t="s">
        <v>3</v>
      </c>
      <c r="F54" s="2">
        <v>50</v>
      </c>
      <c r="G54" s="199">
        <v>33908</v>
      </c>
      <c r="H54" s="16">
        <f aca="true" t="shared" si="8" ref="H54:H63">G54+2600</f>
        <v>36508</v>
      </c>
      <c r="I54" s="179"/>
      <c r="J54" s="12" t="s">
        <v>1</v>
      </c>
      <c r="K54" s="2">
        <v>30</v>
      </c>
      <c r="L54" s="82"/>
      <c r="M54" s="82"/>
      <c r="N54" s="82"/>
      <c r="O54" s="82"/>
      <c r="P54" s="16">
        <v>34673</v>
      </c>
      <c r="Q54" s="16">
        <f>P54+3800</f>
        <v>38473</v>
      </c>
      <c r="R54" s="177"/>
      <c r="S54" s="224"/>
      <c r="T54" s="224"/>
      <c r="U54" s="224"/>
      <c r="V54" s="224"/>
      <c r="W54" s="224"/>
      <c r="X54" s="224"/>
      <c r="Y54" s="224"/>
      <c r="Z54" s="224"/>
    </row>
    <row r="55" spans="1:26" s="26" customFormat="1" ht="12" customHeight="1">
      <c r="A55" s="12" t="s">
        <v>1</v>
      </c>
      <c r="B55" s="2">
        <v>8</v>
      </c>
      <c r="C55" s="3" t="s">
        <v>2</v>
      </c>
      <c r="D55" s="2">
        <v>16</v>
      </c>
      <c r="E55" s="7" t="s">
        <v>3</v>
      </c>
      <c r="F55" s="2">
        <v>80</v>
      </c>
      <c r="G55" s="199">
        <v>33017</v>
      </c>
      <c r="H55" s="16">
        <f t="shared" si="8"/>
        <v>35617</v>
      </c>
      <c r="I55" s="179"/>
      <c r="J55" s="13" t="s">
        <v>1</v>
      </c>
      <c r="K55" s="2">
        <v>36</v>
      </c>
      <c r="L55" s="82"/>
      <c r="M55" s="82"/>
      <c r="N55" s="82"/>
      <c r="O55" s="82"/>
      <c r="P55" s="16">
        <v>36118</v>
      </c>
      <c r="Q55" s="16">
        <f>P55+3800</f>
        <v>39918</v>
      </c>
      <c r="R55" s="177"/>
      <c r="S55" s="224"/>
      <c r="T55" s="224"/>
      <c r="U55" s="224"/>
      <c r="V55" s="224"/>
      <c r="W55" s="224"/>
      <c r="X55" s="224"/>
      <c r="Y55" s="224"/>
      <c r="Z55" s="224"/>
    </row>
    <row r="56" spans="1:18" s="26" customFormat="1" ht="12" customHeight="1">
      <c r="A56" s="12" t="s">
        <v>1</v>
      </c>
      <c r="B56" s="2">
        <v>10</v>
      </c>
      <c r="C56" s="3" t="s">
        <v>2</v>
      </c>
      <c r="D56" s="2">
        <v>20</v>
      </c>
      <c r="E56" s="7" t="s">
        <v>3</v>
      </c>
      <c r="F56" s="2">
        <v>25</v>
      </c>
      <c r="G56" s="199">
        <v>33678</v>
      </c>
      <c r="H56" s="16">
        <f t="shared" si="8"/>
        <v>36278</v>
      </c>
      <c r="I56" s="185"/>
      <c r="J56" s="207" t="s">
        <v>12</v>
      </c>
      <c r="K56" s="207"/>
      <c r="L56" s="207"/>
      <c r="M56" s="207"/>
      <c r="N56" s="207"/>
      <c r="O56" s="207"/>
      <c r="P56" s="207"/>
      <c r="Q56" s="207"/>
      <c r="R56" s="186"/>
    </row>
    <row r="57" spans="1:22" s="26" customFormat="1" ht="12" customHeight="1">
      <c r="A57" s="12" t="s">
        <v>1</v>
      </c>
      <c r="B57" s="2">
        <v>10</v>
      </c>
      <c r="C57" s="3" t="s">
        <v>2</v>
      </c>
      <c r="D57" s="2">
        <v>30</v>
      </c>
      <c r="E57" s="7" t="s">
        <v>3</v>
      </c>
      <c r="F57" s="2">
        <v>100</v>
      </c>
      <c r="G57" s="199">
        <v>33017</v>
      </c>
      <c r="H57" s="16">
        <f>G57+2600</f>
        <v>35617</v>
      </c>
      <c r="I57" s="185"/>
      <c r="J57" s="207"/>
      <c r="K57" s="207"/>
      <c r="L57" s="207"/>
      <c r="M57" s="207"/>
      <c r="N57" s="207"/>
      <c r="O57" s="207"/>
      <c r="P57" s="207"/>
      <c r="Q57" s="207"/>
      <c r="R57" s="186"/>
      <c r="S57" s="40"/>
      <c r="T57" s="39"/>
      <c r="U57" s="37"/>
      <c r="V57" s="1"/>
    </row>
    <row r="58" spans="1:22" s="26" customFormat="1" ht="12" customHeight="1">
      <c r="A58" s="12" t="s">
        <v>1</v>
      </c>
      <c r="B58" s="2">
        <v>12</v>
      </c>
      <c r="C58" s="3" t="s">
        <v>2</v>
      </c>
      <c r="D58" s="2">
        <v>20</v>
      </c>
      <c r="E58" s="7" t="s">
        <v>3</v>
      </c>
      <c r="F58" s="2">
        <v>100</v>
      </c>
      <c r="G58" s="199">
        <v>30332</v>
      </c>
      <c r="H58" s="16">
        <f t="shared" si="8"/>
        <v>32932</v>
      </c>
      <c r="I58" s="185"/>
      <c r="J58" s="8" t="s">
        <v>1</v>
      </c>
      <c r="K58" s="9">
        <v>6</v>
      </c>
      <c r="L58" s="81"/>
      <c r="M58" s="81"/>
      <c r="N58" s="81"/>
      <c r="O58" s="81"/>
      <c r="P58" s="204">
        <v>32400.9</v>
      </c>
      <c r="Q58" s="15">
        <f aca="true" t="shared" si="9" ref="Q58:Q63">P58+2600</f>
        <v>35000.9</v>
      </c>
      <c r="R58" s="186"/>
      <c r="S58" s="40"/>
      <c r="T58" s="39"/>
      <c r="U58" s="37"/>
      <c r="V58" s="1"/>
    </row>
    <row r="59" spans="1:22" s="26" customFormat="1" ht="12" customHeight="1">
      <c r="A59" s="12" t="s">
        <v>1</v>
      </c>
      <c r="B59" s="2">
        <v>16</v>
      </c>
      <c r="C59" s="3" t="s">
        <v>2</v>
      </c>
      <c r="D59" s="2">
        <v>25</v>
      </c>
      <c r="E59" s="7" t="s">
        <v>3</v>
      </c>
      <c r="F59" s="2">
        <v>145</v>
      </c>
      <c r="G59" s="16">
        <v>32287</v>
      </c>
      <c r="H59" s="16">
        <f t="shared" si="8"/>
        <v>34887</v>
      </c>
      <c r="I59" s="185"/>
      <c r="J59" s="12" t="s">
        <v>1</v>
      </c>
      <c r="K59" s="2">
        <v>8</v>
      </c>
      <c r="L59" s="82"/>
      <c r="M59" s="82"/>
      <c r="N59" s="82"/>
      <c r="O59" s="82"/>
      <c r="P59" s="199">
        <v>31935.75</v>
      </c>
      <c r="Q59" s="16">
        <f t="shared" si="9"/>
        <v>34535.75</v>
      </c>
      <c r="R59" s="186"/>
      <c r="S59" s="43"/>
      <c r="T59" s="44"/>
      <c r="U59" s="37"/>
      <c r="V59" s="45"/>
    </row>
    <row r="60" spans="1:22" s="26" customFormat="1" ht="12" customHeight="1">
      <c r="A60" s="12" t="s">
        <v>1</v>
      </c>
      <c r="B60" s="2">
        <v>16</v>
      </c>
      <c r="C60" s="3" t="s">
        <v>2</v>
      </c>
      <c r="D60" s="2">
        <v>150</v>
      </c>
      <c r="E60" s="7" t="s">
        <v>3</v>
      </c>
      <c r="F60" s="2">
        <v>200</v>
      </c>
      <c r="G60" s="16">
        <v>35530</v>
      </c>
      <c r="H60" s="16">
        <f t="shared" si="8"/>
        <v>38130</v>
      </c>
      <c r="I60" s="185"/>
      <c r="J60" s="12" t="s">
        <v>1</v>
      </c>
      <c r="K60" s="2">
        <v>10</v>
      </c>
      <c r="L60" s="82"/>
      <c r="M60" s="82"/>
      <c r="N60" s="82"/>
      <c r="O60" s="82"/>
      <c r="P60" s="199">
        <v>29185.800000000003</v>
      </c>
      <c r="Q60" s="16">
        <f t="shared" si="9"/>
        <v>31785.800000000003</v>
      </c>
      <c r="R60" s="186"/>
      <c r="S60" s="43"/>
      <c r="T60" s="38"/>
      <c r="U60" s="22"/>
      <c r="V60" s="22"/>
    </row>
    <row r="61" spans="1:22" s="26" customFormat="1" ht="12" customHeight="1">
      <c r="A61" s="12" t="s">
        <v>1</v>
      </c>
      <c r="B61" s="2">
        <v>20</v>
      </c>
      <c r="C61" s="3" t="s">
        <v>2</v>
      </c>
      <c r="D61" s="2">
        <v>40</v>
      </c>
      <c r="E61" s="7" t="s">
        <v>3</v>
      </c>
      <c r="F61" s="2">
        <v>100</v>
      </c>
      <c r="G61" s="16">
        <v>33767</v>
      </c>
      <c r="H61" s="16">
        <f t="shared" si="8"/>
        <v>36367</v>
      </c>
      <c r="I61" s="185"/>
      <c r="J61" s="12" t="s">
        <v>1</v>
      </c>
      <c r="K61" s="2">
        <v>12</v>
      </c>
      <c r="L61" s="82"/>
      <c r="M61" s="82"/>
      <c r="N61" s="82"/>
      <c r="O61" s="82"/>
      <c r="P61" s="199">
        <v>28934.850000000002</v>
      </c>
      <c r="Q61" s="16">
        <f t="shared" si="9"/>
        <v>31534.850000000002</v>
      </c>
      <c r="R61" s="186"/>
      <c r="S61" s="82"/>
      <c r="T61" s="41"/>
      <c r="V61" s="42"/>
    </row>
    <row r="62" spans="1:22" s="26" customFormat="1" ht="12" customHeight="1">
      <c r="A62" s="12" t="s">
        <v>1</v>
      </c>
      <c r="B62" s="2">
        <v>20</v>
      </c>
      <c r="C62" s="3" t="s">
        <v>2</v>
      </c>
      <c r="D62" s="2">
        <v>105</v>
      </c>
      <c r="E62" s="7" t="s">
        <v>3</v>
      </c>
      <c r="F62" s="2">
        <v>145</v>
      </c>
      <c r="G62" s="16">
        <v>33767</v>
      </c>
      <c r="H62" s="16">
        <f t="shared" si="8"/>
        <v>36367</v>
      </c>
      <c r="I62" s="185"/>
      <c r="J62" s="12" t="s">
        <v>1</v>
      </c>
      <c r="K62" s="2">
        <v>14</v>
      </c>
      <c r="L62" s="82"/>
      <c r="M62" s="82"/>
      <c r="N62" s="82"/>
      <c r="O62" s="82"/>
      <c r="P62" s="199">
        <v>32169.9</v>
      </c>
      <c r="Q62" s="16">
        <f t="shared" si="9"/>
        <v>34769.9</v>
      </c>
      <c r="R62" s="186"/>
      <c r="S62" s="188"/>
      <c r="V62" s="46"/>
    </row>
    <row r="63" spans="1:18" s="26" customFormat="1" ht="12" customHeight="1">
      <c r="A63" s="12" t="s">
        <v>1</v>
      </c>
      <c r="B63" s="2">
        <v>20</v>
      </c>
      <c r="C63" s="3" t="s">
        <v>2</v>
      </c>
      <c r="D63" s="2">
        <v>150</v>
      </c>
      <c r="E63" s="7" t="s">
        <v>3</v>
      </c>
      <c r="F63" s="2">
        <v>200</v>
      </c>
      <c r="G63" s="16">
        <v>37138</v>
      </c>
      <c r="H63" s="16">
        <f t="shared" si="8"/>
        <v>39738</v>
      </c>
      <c r="I63" s="185"/>
      <c r="J63" s="12" t="s">
        <v>1</v>
      </c>
      <c r="K63" s="2">
        <v>16</v>
      </c>
      <c r="L63" s="82"/>
      <c r="M63" s="82"/>
      <c r="N63" s="82"/>
      <c r="O63" s="82"/>
      <c r="P63" s="199">
        <v>32169.9</v>
      </c>
      <c r="Q63" s="16">
        <f t="shared" si="9"/>
        <v>34769.9</v>
      </c>
      <c r="R63" s="186"/>
    </row>
    <row r="64" spans="1:26" s="26" customFormat="1" ht="12" customHeight="1">
      <c r="A64" s="12" t="s">
        <v>1</v>
      </c>
      <c r="B64" s="2">
        <v>24</v>
      </c>
      <c r="C64" s="3" t="s">
        <v>2</v>
      </c>
      <c r="D64" s="2">
        <v>50</v>
      </c>
      <c r="E64" s="7" t="s">
        <v>3</v>
      </c>
      <c r="F64" s="2">
        <v>55</v>
      </c>
      <c r="G64" s="16">
        <v>37370</v>
      </c>
      <c r="H64" s="16">
        <f>G64+3800</f>
        <v>41170</v>
      </c>
      <c r="J64" s="12" t="s">
        <v>1</v>
      </c>
      <c r="K64" s="2">
        <v>22</v>
      </c>
      <c r="L64" s="82"/>
      <c r="M64" s="82"/>
      <c r="N64" s="82"/>
      <c r="O64" s="82"/>
      <c r="P64" s="16">
        <v>47740</v>
      </c>
      <c r="Q64" s="16">
        <f>P64+3800</f>
        <v>51540</v>
      </c>
      <c r="R64" s="186"/>
      <c r="Y64" s="84"/>
      <c r="Z64" s="84"/>
    </row>
    <row r="65" spans="1:26" s="26" customFormat="1" ht="11.25" customHeight="1">
      <c r="A65" s="12" t="s">
        <v>1</v>
      </c>
      <c r="B65" s="2">
        <v>24</v>
      </c>
      <c r="C65" s="3" t="s">
        <v>2</v>
      </c>
      <c r="D65" s="2">
        <v>60</v>
      </c>
      <c r="E65" s="7" t="s">
        <v>3</v>
      </c>
      <c r="F65" s="2">
        <v>110</v>
      </c>
      <c r="G65" s="16">
        <v>36350</v>
      </c>
      <c r="H65" s="16">
        <f>G65+3800</f>
        <v>40150</v>
      </c>
      <c r="J65" s="12" t="s">
        <v>1</v>
      </c>
      <c r="K65" s="2">
        <v>24</v>
      </c>
      <c r="L65" s="82"/>
      <c r="M65" s="82"/>
      <c r="N65" s="82"/>
      <c r="O65" s="82"/>
      <c r="P65" s="16">
        <v>39641</v>
      </c>
      <c r="Q65" s="16">
        <f>P65+3800</f>
        <v>43441</v>
      </c>
      <c r="R65" s="186"/>
      <c r="Y65" s="84"/>
      <c r="Z65" s="84"/>
    </row>
    <row r="66" spans="1:26" s="26" customFormat="1" ht="11.25" customHeight="1">
      <c r="A66" s="13" t="s">
        <v>1</v>
      </c>
      <c r="B66" s="4">
        <v>24</v>
      </c>
      <c r="C66" s="5" t="s">
        <v>2</v>
      </c>
      <c r="D66" s="4">
        <v>115</v>
      </c>
      <c r="E66" s="14" t="s">
        <v>3</v>
      </c>
      <c r="F66" s="4">
        <v>200</v>
      </c>
      <c r="G66" s="17">
        <v>35658</v>
      </c>
      <c r="H66" s="17">
        <f>G66+3800</f>
        <v>39458</v>
      </c>
      <c r="J66" s="12" t="s">
        <v>1</v>
      </c>
      <c r="K66" s="2">
        <v>27</v>
      </c>
      <c r="L66" s="82"/>
      <c r="M66" s="82"/>
      <c r="N66" s="82"/>
      <c r="O66" s="82"/>
      <c r="P66" s="16">
        <v>39562</v>
      </c>
      <c r="Q66" s="16">
        <f>P66+3800</f>
        <v>43362</v>
      </c>
      <c r="R66" s="186"/>
      <c r="Y66" s="84"/>
      <c r="Z66" s="84"/>
    </row>
    <row r="67" spans="10:26" s="26" customFormat="1" ht="11.25" customHeight="1">
      <c r="J67" s="12" t="s">
        <v>1</v>
      </c>
      <c r="K67" s="2">
        <v>30</v>
      </c>
      <c r="L67" s="82"/>
      <c r="M67" s="82"/>
      <c r="N67" s="82"/>
      <c r="O67" s="82"/>
      <c r="P67" s="16">
        <v>53981</v>
      </c>
      <c r="Q67" s="16">
        <f>P67+3800</f>
        <v>57781</v>
      </c>
      <c r="R67" s="186"/>
      <c r="Y67" s="84"/>
      <c r="Z67" s="84"/>
    </row>
    <row r="68" spans="10:26" s="26" customFormat="1" ht="11.25" customHeight="1">
      <c r="J68" s="13" t="s">
        <v>1</v>
      </c>
      <c r="K68" s="4">
        <v>36</v>
      </c>
      <c r="L68" s="83"/>
      <c r="M68" s="83"/>
      <c r="N68" s="83"/>
      <c r="O68" s="83"/>
      <c r="P68" s="17">
        <v>53981</v>
      </c>
      <c r="Q68" s="16">
        <f>P68+3800</f>
        <v>57781</v>
      </c>
      <c r="R68" s="186"/>
      <c r="Y68" s="84"/>
      <c r="Z68" s="84"/>
    </row>
    <row r="69" spans="18:26" s="26" customFormat="1" ht="11.25" customHeight="1">
      <c r="R69" s="186"/>
      <c r="Y69" s="84"/>
      <c r="Z69" s="84"/>
    </row>
    <row r="70" spans="9:26" s="26" customFormat="1" ht="11.25" customHeight="1">
      <c r="I70" s="173"/>
      <c r="R70" s="186"/>
      <c r="Y70" s="84"/>
      <c r="Z70" s="84"/>
    </row>
    <row r="71" spans="9:26" s="26" customFormat="1" ht="11.25" customHeight="1">
      <c r="I71" s="173"/>
      <c r="R71" s="187"/>
      <c r="Y71" s="84"/>
      <c r="Z71" s="84"/>
    </row>
    <row r="72" spans="10:26" s="173" customFormat="1" ht="11.25" customHeight="1">
      <c r="J72" s="26"/>
      <c r="K72" s="26"/>
      <c r="L72" s="26"/>
      <c r="M72" s="26"/>
      <c r="N72" s="26"/>
      <c r="O72" s="26"/>
      <c r="P72" s="26"/>
      <c r="Q72" s="26"/>
      <c r="S72" s="26"/>
      <c r="T72" s="26"/>
      <c r="U72" s="26"/>
      <c r="V72" s="26"/>
      <c r="W72" s="26"/>
      <c r="X72" s="26"/>
      <c r="Y72" s="84"/>
      <c r="Z72" s="84"/>
    </row>
    <row r="73" spans="25:26" s="26" customFormat="1" ht="11.25" customHeight="1">
      <c r="Y73" s="84"/>
      <c r="Z73" s="84"/>
    </row>
    <row r="74" spans="25:26" s="26" customFormat="1" ht="12" customHeight="1">
      <c r="Y74" s="84"/>
      <c r="Z74" s="84"/>
    </row>
    <row r="75" spans="25:26" s="26" customFormat="1" ht="12" customHeight="1">
      <c r="Y75" s="84"/>
      <c r="Z75" s="84"/>
    </row>
    <row r="76" spans="10:26" s="26" customFormat="1" ht="11.25" customHeight="1">
      <c r="J76" s="173"/>
      <c r="K76" s="173"/>
      <c r="L76" s="173"/>
      <c r="M76" s="173"/>
      <c r="N76" s="173"/>
      <c r="O76" s="173"/>
      <c r="P76" s="173"/>
      <c r="Q76" s="173"/>
      <c r="Y76" s="84"/>
      <c r="Z76" s="84"/>
    </row>
    <row r="77" spans="25:26" s="26" customFormat="1" ht="11.25" customHeight="1">
      <c r="Y77" s="84"/>
      <c r="Z77" s="84"/>
    </row>
    <row r="78" spans="15:26" s="26" customFormat="1" ht="11.25" customHeight="1">
      <c r="O78" s="82"/>
      <c r="P78" s="82"/>
      <c r="Q78" s="82"/>
      <c r="S78"/>
      <c r="T78"/>
      <c r="U78"/>
      <c r="V78"/>
      <c r="W78"/>
      <c r="X78"/>
      <c r="Y78" s="105"/>
      <c r="Z78" s="105"/>
    </row>
    <row r="79" spans="10:26" s="26" customFormat="1" ht="11.25" customHeight="1">
      <c r="J79" s="82"/>
      <c r="K79" s="82"/>
      <c r="L79" s="82"/>
      <c r="M79" s="82"/>
      <c r="N79" s="82"/>
      <c r="O79" s="82"/>
      <c r="P79" s="82"/>
      <c r="Q79" s="82"/>
      <c r="S79"/>
      <c r="T79"/>
      <c r="U79"/>
      <c r="V79"/>
      <c r="W79"/>
      <c r="X79"/>
      <c r="Y79" s="105"/>
      <c r="Z79" s="105"/>
    </row>
    <row r="80" spans="1:26" s="26" customFormat="1" ht="11.25" customHeight="1">
      <c r="A80" s="21"/>
      <c r="B80" s="21"/>
      <c r="C80" s="22"/>
      <c r="D80" s="22"/>
      <c r="E80" s="23"/>
      <c r="F80" s="23"/>
      <c r="G80" s="102"/>
      <c r="H80" s="109"/>
      <c r="I80"/>
      <c r="J80" s="82"/>
      <c r="K80" s="82"/>
      <c r="L80" s="82"/>
      <c r="M80" s="82"/>
      <c r="N80" s="82"/>
      <c r="O80" s="82"/>
      <c r="P80" s="82"/>
      <c r="Q80" s="82"/>
      <c r="R80"/>
      <c r="S80"/>
      <c r="T80"/>
      <c r="U80"/>
      <c r="V80"/>
      <c r="W80"/>
      <c r="X80"/>
      <c r="Y80" s="105"/>
      <c r="Z80" s="105"/>
    </row>
    <row r="81" spans="1:26" s="26" customFormat="1" ht="12.75" customHeight="1">
      <c r="A81"/>
      <c r="B81"/>
      <c r="C81"/>
      <c r="D81"/>
      <c r="E81"/>
      <c r="F81"/>
      <c r="G81" s="105"/>
      <c r="H81" s="105"/>
      <c r="I81"/>
      <c r="J81" s="82"/>
      <c r="K81" s="82"/>
      <c r="L81" s="82"/>
      <c r="M81" s="82"/>
      <c r="N81" s="82"/>
      <c r="O81" s="82"/>
      <c r="P81" s="82"/>
      <c r="Q81" s="82"/>
      <c r="R81"/>
      <c r="S81"/>
      <c r="T81"/>
      <c r="U81"/>
      <c r="V81"/>
      <c r="W81"/>
      <c r="X81"/>
      <c r="Y81" s="105"/>
      <c r="Z81" s="105"/>
    </row>
    <row r="82" spans="1:26" s="26" customFormat="1" ht="12.75" customHeight="1">
      <c r="A82"/>
      <c r="B82"/>
      <c r="C82"/>
      <c r="D82"/>
      <c r="E82"/>
      <c r="F82"/>
      <c r="G82" s="105"/>
      <c r="H82" s="105"/>
      <c r="I82"/>
      <c r="J82" s="82"/>
      <c r="K82" s="82"/>
      <c r="L82" s="82"/>
      <c r="M82" s="82"/>
      <c r="N82" s="82"/>
      <c r="O82" s="82"/>
      <c r="P82" s="82"/>
      <c r="Q82" s="82"/>
      <c r="R82"/>
      <c r="S82"/>
      <c r="T82"/>
      <c r="U82"/>
      <c r="V82"/>
      <c r="W82"/>
      <c r="X82"/>
      <c r="Y82" s="105"/>
      <c r="Z82" s="105"/>
    </row>
    <row r="83" spans="1:26" s="26" customFormat="1" ht="12.75" customHeight="1">
      <c r="A83"/>
      <c r="B83"/>
      <c r="C83"/>
      <c r="D83"/>
      <c r="E83"/>
      <c r="F83"/>
      <c r="G83" s="105"/>
      <c r="H83" s="105"/>
      <c r="I83"/>
      <c r="J83" s="82"/>
      <c r="K83" s="82"/>
      <c r="L83" s="82"/>
      <c r="M83" s="82"/>
      <c r="N83" s="82"/>
      <c r="O83" s="82"/>
      <c r="P83" s="82"/>
      <c r="Q83" s="82"/>
      <c r="R83"/>
      <c r="S83"/>
      <c r="T83"/>
      <c r="U83"/>
      <c r="V83"/>
      <c r="W83"/>
      <c r="X83"/>
      <c r="Y83" s="105"/>
      <c r="Z83" s="105"/>
    </row>
    <row r="84" spans="1:26" s="26" customFormat="1" ht="12.75" customHeight="1">
      <c r="A84"/>
      <c r="B84"/>
      <c r="C84"/>
      <c r="D84"/>
      <c r="E84"/>
      <c r="F84"/>
      <c r="G84" s="105"/>
      <c r="H84" s="105"/>
      <c r="I84"/>
      <c r="J84" s="82"/>
      <c r="K84" s="82"/>
      <c r="L84" s="82"/>
      <c r="M84" s="82"/>
      <c r="N84" s="82"/>
      <c r="O84" s="82"/>
      <c r="P84" s="82"/>
      <c r="Q84" s="82"/>
      <c r="R84"/>
      <c r="S84"/>
      <c r="T84"/>
      <c r="U84"/>
      <c r="V84"/>
      <c r="W84"/>
      <c r="X84"/>
      <c r="Y84" s="105"/>
      <c r="Z84" s="105"/>
    </row>
    <row r="85" spans="1:26" s="26" customFormat="1" ht="12.75" customHeight="1">
      <c r="A85"/>
      <c r="B85"/>
      <c r="C85"/>
      <c r="D85"/>
      <c r="E85"/>
      <c r="F85"/>
      <c r="G85" s="105"/>
      <c r="H85" s="105"/>
      <c r="I85"/>
      <c r="J85" s="82"/>
      <c r="K85" s="82"/>
      <c r="L85" s="82"/>
      <c r="M85" s="82"/>
      <c r="N85" s="82"/>
      <c r="O85" s="82"/>
      <c r="P85" s="82"/>
      <c r="Q85" s="82"/>
      <c r="R85"/>
      <c r="S85"/>
      <c r="T85"/>
      <c r="U85"/>
      <c r="V85"/>
      <c r="W85"/>
      <c r="X85"/>
      <c r="Y85" s="105"/>
      <c r="Z85" s="105"/>
    </row>
    <row r="86" spans="1:26" s="26" customFormat="1" ht="12" customHeight="1">
      <c r="A86"/>
      <c r="B86"/>
      <c r="C86"/>
      <c r="D86"/>
      <c r="E86"/>
      <c r="F86"/>
      <c r="G86" s="105"/>
      <c r="H86" s="105"/>
      <c r="I86"/>
      <c r="J86" s="173"/>
      <c r="K86" s="173"/>
      <c r="L86" s="173"/>
      <c r="M86" s="173"/>
      <c r="N86" s="173"/>
      <c r="O86" s="173"/>
      <c r="P86" s="173"/>
      <c r="Q86" s="173"/>
      <c r="R86"/>
      <c r="S86"/>
      <c r="T86"/>
      <c r="U86"/>
      <c r="V86"/>
      <c r="W86"/>
      <c r="X86"/>
      <c r="Y86" s="105"/>
      <c r="Z86" s="105"/>
    </row>
    <row r="87" spans="1:26" s="26" customFormat="1" ht="15">
      <c r="A87"/>
      <c r="B87"/>
      <c r="C87"/>
      <c r="D87"/>
      <c r="E87"/>
      <c r="F87"/>
      <c r="G87" s="105"/>
      <c r="H87" s="105"/>
      <c r="I87"/>
      <c r="R87"/>
      <c r="S87"/>
      <c r="T87"/>
      <c r="U87"/>
      <c r="V87"/>
      <c r="W87"/>
      <c r="X87"/>
      <c r="Y87" s="105"/>
      <c r="Z87" s="105"/>
    </row>
    <row r="88" spans="1:26" s="26" customFormat="1" ht="15">
      <c r="A88"/>
      <c r="B88"/>
      <c r="C88"/>
      <c r="D88"/>
      <c r="E88"/>
      <c r="F88"/>
      <c r="G88" s="105"/>
      <c r="H88" s="105"/>
      <c r="I88"/>
      <c r="R88"/>
      <c r="S88"/>
      <c r="T88"/>
      <c r="U88"/>
      <c r="V88"/>
      <c r="W88"/>
      <c r="X88"/>
      <c r="Y88" s="105"/>
      <c r="Z88" s="105"/>
    </row>
    <row r="89" spans="1:26" s="26" customFormat="1" ht="15">
      <c r="A89"/>
      <c r="B89"/>
      <c r="C89"/>
      <c r="D89"/>
      <c r="E89"/>
      <c r="F89"/>
      <c r="G89" s="105"/>
      <c r="H89" s="105"/>
      <c r="I89"/>
      <c r="R89"/>
      <c r="S89"/>
      <c r="T89"/>
      <c r="U89"/>
      <c r="V89"/>
      <c r="W89"/>
      <c r="X89"/>
      <c r="Y89" s="105"/>
      <c r="Z89" s="105"/>
    </row>
    <row r="90" spans="10:17" ht="15">
      <c r="J90" s="26"/>
      <c r="K90" s="26"/>
      <c r="L90" s="26"/>
      <c r="M90" s="26"/>
      <c r="N90" s="26"/>
      <c r="O90" s="26"/>
      <c r="P90" s="26"/>
      <c r="Q90" s="26"/>
    </row>
    <row r="91" spans="10:17" ht="15">
      <c r="J91" s="26"/>
      <c r="K91" s="26"/>
      <c r="L91" s="26"/>
      <c r="M91" s="26"/>
      <c r="N91" s="26"/>
      <c r="O91" s="26"/>
      <c r="P91" s="26"/>
      <c r="Q91" s="26"/>
    </row>
    <row r="92" spans="10:17" ht="15">
      <c r="J92" s="26"/>
      <c r="K92" s="26"/>
      <c r="L92" s="26"/>
      <c r="M92" s="26"/>
      <c r="N92" s="26"/>
      <c r="O92" s="26"/>
      <c r="P92" s="26"/>
      <c r="Q92" s="26"/>
    </row>
    <row r="93" spans="10:17" ht="15">
      <c r="J93" s="26"/>
      <c r="K93" s="26"/>
      <c r="L93" s="26"/>
      <c r="M93" s="26"/>
      <c r="N93" s="26"/>
      <c r="O93" s="26"/>
      <c r="P93" s="26"/>
      <c r="Q93" s="26"/>
    </row>
    <row r="94" spans="10:17" ht="15">
      <c r="J94" s="26"/>
      <c r="K94" s="26"/>
      <c r="L94" s="26"/>
      <c r="M94" s="26"/>
      <c r="N94" s="26"/>
      <c r="O94" s="26"/>
      <c r="P94" s="26"/>
      <c r="Q94" s="26"/>
    </row>
    <row r="95" spans="10:17" ht="15">
      <c r="J95" s="26"/>
      <c r="K95" s="26"/>
      <c r="L95" s="26"/>
      <c r="M95" s="26"/>
      <c r="N95" s="26"/>
      <c r="O95" s="26"/>
      <c r="P95" s="26"/>
      <c r="Q95" s="26"/>
    </row>
  </sheetData>
  <sheetProtection/>
  <mergeCells count="16">
    <mergeCell ref="S12:X12"/>
    <mergeCell ref="A13:H13"/>
    <mergeCell ref="S38:Z38"/>
    <mergeCell ref="S51:Z55"/>
    <mergeCell ref="S19:Z19"/>
    <mergeCell ref="S13:Z13"/>
    <mergeCell ref="S32:Z32"/>
    <mergeCell ref="S42:Z42"/>
    <mergeCell ref="J56:Q57"/>
    <mergeCell ref="J41:Q42"/>
    <mergeCell ref="J26:Q27"/>
    <mergeCell ref="A12:F12"/>
    <mergeCell ref="J12:O12"/>
    <mergeCell ref="J13:Q13"/>
    <mergeCell ref="J32:Q33"/>
    <mergeCell ref="A50:H52"/>
  </mergeCells>
  <conditionalFormatting sqref="C53:C66 C48:C49 L58:L68 L51:L55 L34:L40 L28:L31 P28:Q31 C29:C34 W40 U39:V41 U48 U43:U46 U20:V31 U33:V37 U14:U18 R14:R70 I14:I63 Y14:Z18 G14:H49 G53:H66 P34:Q40 L14:L25 P14:Q25 P43:Q55 P58:Q68 Y20:Z31 Y33:Z37 Y39:Z41 Y43:Z48">
    <cfRule type="cellIs" priority="457" dxfId="1" operator="equal" stopIfTrue="1">
      <formula>0</formula>
    </cfRule>
  </conditionalFormatting>
  <conditionalFormatting sqref="P28:Q31 R14:R70 I14:I63 Y14:Z18 G14:H49 G53:H66 P34:Q40 P14:Q25 P43:Q55 P58:Q68 Y20:Z31 Y33:Z37 Y39:Z41 Y43:Z48">
    <cfRule type="cellIs" priority="456" dxfId="0" operator="equal">
      <formula>0</formula>
    </cfRule>
  </conditionalFormatting>
  <printOptions/>
  <pageMargins left="0.3937007874015748" right="0" top="0.5905511811023623" bottom="0.1968503937007874" header="0" footer="0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zoomScale="110" zoomScaleNormal="110" zoomScalePageLayoutView="0" workbookViewId="0" topLeftCell="A1">
      <selection activeCell="S43" sqref="S43"/>
    </sheetView>
  </sheetViews>
  <sheetFormatPr defaultColWidth="9.140625" defaultRowHeight="15"/>
  <cols>
    <col min="1" max="1" width="2.421875" style="170" customWidth="1"/>
    <col min="2" max="2" width="4.140625" style="170" customWidth="1"/>
    <col min="3" max="3" width="2.8515625" style="170" customWidth="1"/>
    <col min="4" max="4" width="5.00390625" style="170" customWidth="1"/>
    <col min="5" max="5" width="3.8515625" style="170" customWidth="1"/>
    <col min="6" max="6" width="4.57421875" style="170" customWidth="1"/>
    <col min="7" max="7" width="8.8515625" style="170" customWidth="1"/>
    <col min="8" max="8" width="4.8515625" style="170" customWidth="1"/>
    <col min="9" max="9" width="2.140625" style="170" bestFit="1" customWidth="1"/>
    <col min="10" max="10" width="2.8515625" style="170" customWidth="1"/>
    <col min="11" max="11" width="1.8515625" style="170" bestFit="1" customWidth="1"/>
    <col min="12" max="12" width="5.140625" style="170" customWidth="1"/>
    <col min="13" max="13" width="3.28125" style="170" customWidth="1"/>
    <col min="14" max="14" width="5.140625" style="170" customWidth="1"/>
    <col min="15" max="15" width="9.140625" style="170" customWidth="1"/>
    <col min="16" max="16" width="3.8515625" style="170" customWidth="1"/>
    <col min="17" max="17" width="2.140625" style="170" bestFit="1" customWidth="1"/>
    <col min="18" max="18" width="3.57421875" style="170" customWidth="1"/>
    <col min="19" max="19" width="1.8515625" style="170" bestFit="1" customWidth="1"/>
    <col min="20" max="20" width="5.28125" style="170" customWidth="1"/>
    <col min="21" max="21" width="3.57421875" style="170" customWidth="1"/>
    <col min="22" max="22" width="5.421875" style="170" customWidth="1"/>
    <col min="23" max="23" width="9.7109375" style="171" customWidth="1"/>
    <col min="24" max="16384" width="9.140625" style="78" customWidth="1"/>
  </cols>
  <sheetData>
    <row r="1" spans="1:23" s="47" customFormat="1" ht="21.75" customHeight="1">
      <c r="A1" s="126"/>
      <c r="B1" s="130"/>
      <c r="C1" s="130"/>
      <c r="D1" s="130"/>
      <c r="E1" s="130"/>
      <c r="F1" s="130"/>
      <c r="G1" s="130"/>
      <c r="H1" s="126"/>
      <c r="I1" s="126"/>
      <c r="J1" s="126"/>
      <c r="K1" s="126"/>
      <c r="L1" s="131"/>
      <c r="M1" s="132" t="s">
        <v>7</v>
      </c>
      <c r="N1" s="126"/>
      <c r="O1" s="126"/>
      <c r="P1" s="129"/>
      <c r="Q1" s="129"/>
      <c r="R1" s="129"/>
      <c r="S1" s="126"/>
      <c r="T1" s="126"/>
      <c r="U1" s="126"/>
      <c r="V1" s="126"/>
      <c r="W1" s="129"/>
    </row>
    <row r="2" spans="1:23" s="47" customFormat="1" ht="20.25">
      <c r="A2" s="126"/>
      <c r="B2" s="130"/>
      <c r="C2" s="130"/>
      <c r="D2" s="130"/>
      <c r="E2" s="130"/>
      <c r="F2" s="130"/>
      <c r="G2" s="130"/>
      <c r="H2" s="126"/>
      <c r="I2" s="126"/>
      <c r="J2" s="126"/>
      <c r="K2" s="126"/>
      <c r="L2" s="131"/>
      <c r="M2" s="129"/>
      <c r="N2" s="133" t="s">
        <v>105</v>
      </c>
      <c r="O2" s="133"/>
      <c r="P2" s="129"/>
      <c r="Q2" s="129"/>
      <c r="R2" s="129"/>
      <c r="S2" s="126"/>
      <c r="T2" s="126"/>
      <c r="U2" s="126"/>
      <c r="V2" s="126"/>
      <c r="W2" s="139" t="s">
        <v>99</v>
      </c>
    </row>
    <row r="3" spans="1:23" s="47" customFormat="1" ht="12.75" customHeight="1">
      <c r="A3" s="126"/>
      <c r="B3" s="130"/>
      <c r="C3" s="130"/>
      <c r="D3" s="130"/>
      <c r="E3" s="130"/>
      <c r="F3" s="130"/>
      <c r="G3" s="130"/>
      <c r="H3" s="126"/>
      <c r="I3" s="126"/>
      <c r="J3" s="126"/>
      <c r="K3" s="126"/>
      <c r="L3" s="131"/>
      <c r="M3" s="129"/>
      <c r="N3" s="134" t="s">
        <v>15</v>
      </c>
      <c r="O3" s="134"/>
      <c r="P3" s="129"/>
      <c r="Q3" s="129"/>
      <c r="R3" s="129"/>
      <c r="S3" s="126"/>
      <c r="T3" s="126"/>
      <c r="U3" s="126"/>
      <c r="V3" s="126"/>
      <c r="W3" s="129"/>
    </row>
    <row r="4" spans="1:23" s="47" customFormat="1" ht="12.75" customHeight="1">
      <c r="A4" s="126"/>
      <c r="B4" s="130"/>
      <c r="C4" s="130"/>
      <c r="D4" s="130"/>
      <c r="E4" s="130"/>
      <c r="F4" s="130"/>
      <c r="G4" s="130"/>
      <c r="H4" s="126"/>
      <c r="I4" s="126"/>
      <c r="J4" s="126"/>
      <c r="K4" s="126"/>
      <c r="L4" s="131"/>
      <c r="M4" s="129"/>
      <c r="N4" s="134" t="s">
        <v>8</v>
      </c>
      <c r="O4" s="134"/>
      <c r="P4" s="129"/>
      <c r="Q4" s="129"/>
      <c r="R4" s="129"/>
      <c r="S4" s="126"/>
      <c r="T4" s="126"/>
      <c r="U4" s="126"/>
      <c r="V4" s="126"/>
      <c r="W4" s="129"/>
    </row>
    <row r="5" spans="1:23" s="47" customFormat="1" ht="12.75" customHeight="1">
      <c r="A5" s="126"/>
      <c r="B5" s="130"/>
      <c r="C5" s="130"/>
      <c r="D5" s="130"/>
      <c r="E5" s="130"/>
      <c r="F5" s="130"/>
      <c r="G5" s="130"/>
      <c r="H5" s="126"/>
      <c r="I5" s="126"/>
      <c r="J5" s="126"/>
      <c r="K5" s="126"/>
      <c r="L5" s="131"/>
      <c r="M5" s="129"/>
      <c r="N5" s="112" t="s">
        <v>118</v>
      </c>
      <c r="O5" s="134"/>
      <c r="P5" s="129"/>
      <c r="Q5" s="129"/>
      <c r="R5" s="129"/>
      <c r="S5" s="126"/>
      <c r="T5" s="126"/>
      <c r="U5" s="126"/>
      <c r="V5" s="126"/>
      <c r="W5" s="129"/>
    </row>
    <row r="6" spans="1:22" s="48" customFormat="1" ht="14.25" customHeight="1">
      <c r="A6" s="135"/>
      <c r="B6" s="135"/>
      <c r="C6" s="136"/>
      <c r="D6" s="136"/>
      <c r="E6" s="136"/>
      <c r="F6" s="136"/>
      <c r="G6" s="136"/>
      <c r="H6" s="135"/>
      <c r="I6" s="135"/>
      <c r="J6" s="135"/>
      <c r="K6" s="135"/>
      <c r="L6" s="135"/>
      <c r="M6" s="135"/>
      <c r="N6" s="112" t="s">
        <v>119</v>
      </c>
      <c r="O6" s="137"/>
      <c r="P6" s="138"/>
      <c r="Q6" s="138"/>
      <c r="R6" s="138"/>
      <c r="S6" s="135"/>
      <c r="T6" s="135"/>
      <c r="U6" s="135"/>
      <c r="V6" s="135"/>
    </row>
    <row r="7" spans="1:23" s="49" customFormat="1" ht="3" customHeight="1">
      <c r="A7" s="140"/>
      <c r="B7" s="141"/>
      <c r="C7" s="141"/>
      <c r="D7" s="142"/>
      <c r="E7" s="142"/>
      <c r="F7" s="142"/>
      <c r="G7" s="142"/>
      <c r="H7" s="143"/>
      <c r="I7" s="141"/>
      <c r="J7" s="140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4"/>
    </row>
    <row r="8" spans="1:23" s="50" customFormat="1" ht="22.5" customHeight="1">
      <c r="A8" s="236" t="s">
        <v>0</v>
      </c>
      <c r="B8" s="236"/>
      <c r="C8" s="236"/>
      <c r="D8" s="236"/>
      <c r="E8" s="236"/>
      <c r="F8" s="236"/>
      <c r="G8" s="104" t="s">
        <v>97</v>
      </c>
      <c r="H8" s="143"/>
      <c r="I8" s="236" t="s">
        <v>0</v>
      </c>
      <c r="J8" s="236"/>
      <c r="K8" s="236"/>
      <c r="L8" s="236"/>
      <c r="M8" s="236"/>
      <c r="N8" s="236"/>
      <c r="O8" s="104" t="s">
        <v>97</v>
      </c>
      <c r="P8" s="125"/>
      <c r="Q8" s="236" t="s">
        <v>0</v>
      </c>
      <c r="R8" s="236"/>
      <c r="S8" s="236"/>
      <c r="T8" s="236"/>
      <c r="U8" s="236"/>
      <c r="V8" s="236"/>
      <c r="W8" s="108" t="s">
        <v>97</v>
      </c>
    </row>
    <row r="9" spans="1:23" s="51" customFormat="1" ht="12" customHeight="1">
      <c r="A9" s="231" t="s">
        <v>16</v>
      </c>
      <c r="B9" s="232"/>
      <c r="C9" s="232"/>
      <c r="D9" s="232"/>
      <c r="E9" s="232"/>
      <c r="F9" s="232"/>
      <c r="G9" s="233"/>
      <c r="H9" s="143"/>
      <c r="I9" s="231" t="s">
        <v>22</v>
      </c>
      <c r="J9" s="232"/>
      <c r="K9" s="232"/>
      <c r="L9" s="232"/>
      <c r="M9" s="232"/>
      <c r="N9" s="232"/>
      <c r="O9" s="233">
        <v>0</v>
      </c>
      <c r="P9" s="125"/>
      <c r="Q9" s="231" t="s">
        <v>28</v>
      </c>
      <c r="R9" s="232"/>
      <c r="S9" s="232"/>
      <c r="T9" s="232"/>
      <c r="U9" s="232"/>
      <c r="V9" s="232"/>
      <c r="W9" s="233">
        <v>0</v>
      </c>
    </row>
    <row r="10" spans="1:23" s="50" customFormat="1" ht="10.5" customHeight="1">
      <c r="A10" s="145" t="s">
        <v>1</v>
      </c>
      <c r="B10" s="65">
        <v>8</v>
      </c>
      <c r="C10" s="66" t="s">
        <v>2</v>
      </c>
      <c r="D10" s="65">
        <v>60</v>
      </c>
      <c r="E10" s="65"/>
      <c r="F10" s="65"/>
      <c r="G10" s="146">
        <v>19000</v>
      </c>
      <c r="H10" s="125"/>
      <c r="I10" s="147" t="s">
        <v>1</v>
      </c>
      <c r="J10" s="115">
        <v>12</v>
      </c>
      <c r="K10" s="114" t="s">
        <v>2</v>
      </c>
      <c r="L10" s="115">
        <v>25</v>
      </c>
      <c r="M10" s="115"/>
      <c r="N10" s="115"/>
      <c r="O10" s="154">
        <v>19000</v>
      </c>
      <c r="P10" s="125"/>
      <c r="Q10" s="147" t="s">
        <v>1</v>
      </c>
      <c r="R10" s="115">
        <v>20</v>
      </c>
      <c r="S10" s="114" t="s">
        <v>2</v>
      </c>
      <c r="T10" s="115">
        <v>150</v>
      </c>
      <c r="U10" s="115"/>
      <c r="V10" s="115"/>
      <c r="W10" s="154">
        <v>48494</v>
      </c>
    </row>
    <row r="11" spans="1:23" s="50" customFormat="1" ht="10.5" customHeight="1">
      <c r="A11" s="145" t="s">
        <v>1</v>
      </c>
      <c r="B11" s="65">
        <v>8</v>
      </c>
      <c r="C11" s="66" t="s">
        <v>2</v>
      </c>
      <c r="D11" s="65">
        <v>120</v>
      </c>
      <c r="E11" s="65"/>
      <c r="F11" s="65"/>
      <c r="G11" s="146">
        <v>19000</v>
      </c>
      <c r="H11" s="125"/>
      <c r="I11" s="145" t="s">
        <v>1</v>
      </c>
      <c r="J11" s="65">
        <v>12</v>
      </c>
      <c r="K11" s="66" t="s">
        <v>2</v>
      </c>
      <c r="L11" s="65">
        <v>70</v>
      </c>
      <c r="M11" s="65" t="s">
        <v>3</v>
      </c>
      <c r="N11" s="65">
        <v>80</v>
      </c>
      <c r="O11" s="146">
        <v>19000</v>
      </c>
      <c r="P11" s="125"/>
      <c r="Q11" s="145" t="s">
        <v>1</v>
      </c>
      <c r="R11" s="65">
        <v>22</v>
      </c>
      <c r="S11" s="66" t="s">
        <v>2</v>
      </c>
      <c r="T11" s="65">
        <v>85</v>
      </c>
      <c r="U11" s="65"/>
      <c r="V11" s="65"/>
      <c r="W11" s="146">
        <v>52922</v>
      </c>
    </row>
    <row r="12" spans="1:23" s="50" customFormat="1" ht="10.5" customHeight="1">
      <c r="A12" s="145" t="s">
        <v>1</v>
      </c>
      <c r="B12" s="65">
        <v>10</v>
      </c>
      <c r="C12" s="66" t="s">
        <v>2</v>
      </c>
      <c r="D12" s="65">
        <v>130</v>
      </c>
      <c r="E12" s="65"/>
      <c r="F12" s="65"/>
      <c r="G12" s="146">
        <v>19368</v>
      </c>
      <c r="H12" s="125"/>
      <c r="I12" s="145" t="s">
        <v>1</v>
      </c>
      <c r="J12" s="65">
        <v>16</v>
      </c>
      <c r="K12" s="66" t="s">
        <v>2</v>
      </c>
      <c r="L12" s="65">
        <v>30</v>
      </c>
      <c r="M12" s="65"/>
      <c r="N12" s="65"/>
      <c r="O12" s="146">
        <v>19000</v>
      </c>
      <c r="P12" s="125"/>
      <c r="Q12" s="150" t="s">
        <v>1</v>
      </c>
      <c r="R12" s="67">
        <v>22</v>
      </c>
      <c r="S12" s="68" t="s">
        <v>2</v>
      </c>
      <c r="T12" s="67">
        <v>160</v>
      </c>
      <c r="U12" s="67" t="s">
        <v>3</v>
      </c>
      <c r="V12" s="67">
        <v>170</v>
      </c>
      <c r="W12" s="155">
        <v>51912</v>
      </c>
    </row>
    <row r="13" spans="1:23" s="50" customFormat="1" ht="10.5" customHeight="1">
      <c r="A13" s="145" t="s">
        <v>1</v>
      </c>
      <c r="B13" s="65">
        <v>10</v>
      </c>
      <c r="C13" s="66" t="s">
        <v>2</v>
      </c>
      <c r="D13" s="65">
        <v>140</v>
      </c>
      <c r="E13" s="65"/>
      <c r="F13" s="65"/>
      <c r="G13" s="146">
        <v>19000</v>
      </c>
      <c r="H13" s="125"/>
      <c r="I13" s="145" t="s">
        <v>1</v>
      </c>
      <c r="J13" s="65">
        <v>16</v>
      </c>
      <c r="K13" s="66" t="s">
        <v>2</v>
      </c>
      <c r="L13" s="65">
        <v>55</v>
      </c>
      <c r="M13" s="65" t="s">
        <v>3</v>
      </c>
      <c r="N13" s="65">
        <v>70</v>
      </c>
      <c r="O13" s="146">
        <v>19000</v>
      </c>
      <c r="P13" s="125"/>
      <c r="Q13" s="231" t="s">
        <v>24</v>
      </c>
      <c r="R13" s="232"/>
      <c r="S13" s="232"/>
      <c r="T13" s="232"/>
      <c r="U13" s="232"/>
      <c r="V13" s="232"/>
      <c r="W13" s="233">
        <v>0</v>
      </c>
    </row>
    <row r="14" spans="1:23" s="50" customFormat="1" ht="10.5" customHeight="1">
      <c r="A14" s="145" t="s">
        <v>1</v>
      </c>
      <c r="B14" s="65">
        <v>12</v>
      </c>
      <c r="C14" s="66" t="s">
        <v>2</v>
      </c>
      <c r="D14" s="65">
        <v>45</v>
      </c>
      <c r="E14" s="65"/>
      <c r="F14" s="65"/>
      <c r="G14" s="146">
        <v>19000</v>
      </c>
      <c r="H14" s="125"/>
      <c r="I14" s="231" t="s">
        <v>95</v>
      </c>
      <c r="J14" s="232"/>
      <c r="K14" s="232"/>
      <c r="L14" s="232"/>
      <c r="M14" s="232"/>
      <c r="N14" s="232"/>
      <c r="O14" s="233">
        <v>0</v>
      </c>
      <c r="P14" s="125"/>
      <c r="Q14" s="150" t="s">
        <v>25</v>
      </c>
      <c r="R14" s="67">
        <v>24</v>
      </c>
      <c r="S14" s="67"/>
      <c r="T14" s="67"/>
      <c r="U14" s="67"/>
      <c r="V14" s="67"/>
      <c r="W14" s="155">
        <v>74200</v>
      </c>
    </row>
    <row r="15" spans="1:23" s="50" customFormat="1" ht="10.5" customHeight="1">
      <c r="A15" s="145" t="s">
        <v>1</v>
      </c>
      <c r="B15" s="65">
        <v>12</v>
      </c>
      <c r="C15" s="66" t="s">
        <v>2</v>
      </c>
      <c r="D15" s="65">
        <v>55</v>
      </c>
      <c r="E15" s="65"/>
      <c r="F15" s="65"/>
      <c r="G15" s="146">
        <v>19000</v>
      </c>
      <c r="H15" s="125"/>
      <c r="I15" s="147" t="s">
        <v>1</v>
      </c>
      <c r="J15" s="115">
        <v>10</v>
      </c>
      <c r="K15" s="114" t="s">
        <v>2</v>
      </c>
      <c r="L15" s="115">
        <v>20</v>
      </c>
      <c r="M15" s="115"/>
      <c r="N15" s="115"/>
      <c r="O15" s="154">
        <v>52319</v>
      </c>
      <c r="P15" s="125"/>
      <c r="Q15" s="231" t="s">
        <v>27</v>
      </c>
      <c r="R15" s="232"/>
      <c r="S15" s="232"/>
      <c r="T15" s="232"/>
      <c r="U15" s="232"/>
      <c r="V15" s="232"/>
      <c r="W15" s="233"/>
    </row>
    <row r="16" spans="1:23" s="50" customFormat="1" ht="10.5" customHeight="1">
      <c r="A16" s="145" t="s">
        <v>1</v>
      </c>
      <c r="B16" s="65">
        <v>12</v>
      </c>
      <c r="C16" s="66" t="s">
        <v>2</v>
      </c>
      <c r="D16" s="65">
        <v>60</v>
      </c>
      <c r="E16" s="65"/>
      <c r="F16" s="65"/>
      <c r="G16" s="146">
        <v>19000</v>
      </c>
      <c r="H16" s="125"/>
      <c r="I16" s="145" t="s">
        <v>1</v>
      </c>
      <c r="J16" s="65">
        <v>10</v>
      </c>
      <c r="K16" s="66" t="s">
        <v>2</v>
      </c>
      <c r="L16" s="65">
        <v>30</v>
      </c>
      <c r="M16" s="65"/>
      <c r="N16" s="65"/>
      <c r="O16" s="146">
        <v>50986</v>
      </c>
      <c r="P16" s="125"/>
      <c r="Q16" s="148" t="s">
        <v>25</v>
      </c>
      <c r="R16" s="71">
        <v>16</v>
      </c>
      <c r="S16" s="66" t="s">
        <v>2</v>
      </c>
      <c r="T16" s="69">
        <v>31</v>
      </c>
      <c r="U16" s="65" t="s">
        <v>3</v>
      </c>
      <c r="V16" s="69">
        <v>40</v>
      </c>
      <c r="W16" s="146">
        <v>36210</v>
      </c>
    </row>
    <row r="17" spans="1:23" s="50" customFormat="1" ht="10.5" customHeight="1">
      <c r="A17" s="145" t="s">
        <v>1</v>
      </c>
      <c r="B17" s="65">
        <v>12</v>
      </c>
      <c r="C17" s="66" t="s">
        <v>2</v>
      </c>
      <c r="D17" s="65">
        <v>80</v>
      </c>
      <c r="E17" s="65" t="s">
        <v>3</v>
      </c>
      <c r="F17" s="65">
        <v>130</v>
      </c>
      <c r="G17" s="146">
        <v>19000</v>
      </c>
      <c r="H17" s="125"/>
      <c r="I17" s="231" t="s">
        <v>96</v>
      </c>
      <c r="J17" s="232"/>
      <c r="K17" s="232"/>
      <c r="L17" s="232"/>
      <c r="M17" s="232"/>
      <c r="N17" s="232"/>
      <c r="O17" s="233"/>
      <c r="P17" s="125"/>
      <c r="Q17" s="148" t="s">
        <v>25</v>
      </c>
      <c r="R17" s="71">
        <v>16</v>
      </c>
      <c r="S17" s="66" t="s">
        <v>2</v>
      </c>
      <c r="T17" s="69">
        <v>45</v>
      </c>
      <c r="U17" s="65"/>
      <c r="V17" s="69"/>
      <c r="W17" s="146">
        <v>35709</v>
      </c>
    </row>
    <row r="18" spans="1:23" s="50" customFormat="1" ht="12" customHeight="1">
      <c r="A18" s="231" t="s">
        <v>17</v>
      </c>
      <c r="B18" s="232"/>
      <c r="C18" s="232"/>
      <c r="D18" s="232"/>
      <c r="E18" s="232"/>
      <c r="F18" s="232"/>
      <c r="G18" s="233"/>
      <c r="H18" s="125"/>
      <c r="I18" s="52" t="s">
        <v>1</v>
      </c>
      <c r="J18" s="53">
        <v>22</v>
      </c>
      <c r="K18" s="54" t="s">
        <v>2</v>
      </c>
      <c r="L18" s="53">
        <v>240</v>
      </c>
      <c r="M18" s="53" t="s">
        <v>3</v>
      </c>
      <c r="N18" s="53">
        <v>280</v>
      </c>
      <c r="O18" s="16">
        <v>23000</v>
      </c>
      <c r="P18" s="125"/>
      <c r="Q18" s="148" t="s">
        <v>25</v>
      </c>
      <c r="R18" s="71">
        <v>16</v>
      </c>
      <c r="S18" s="66" t="s">
        <v>2</v>
      </c>
      <c r="T18" s="69">
        <v>50</v>
      </c>
      <c r="U18" s="65" t="s">
        <v>3</v>
      </c>
      <c r="V18" s="69">
        <v>58</v>
      </c>
      <c r="W18" s="146">
        <v>35494</v>
      </c>
    </row>
    <row r="19" spans="1:23" s="50" customFormat="1" ht="10.5" customHeight="1">
      <c r="A19" s="145" t="s">
        <v>1</v>
      </c>
      <c r="B19" s="65">
        <v>6</v>
      </c>
      <c r="C19" s="66" t="s">
        <v>2</v>
      </c>
      <c r="D19" s="65">
        <v>40</v>
      </c>
      <c r="E19" s="65"/>
      <c r="F19" s="65"/>
      <c r="G19" s="146">
        <v>23961</v>
      </c>
      <c r="H19" s="125"/>
      <c r="I19" s="52" t="s">
        <v>1</v>
      </c>
      <c r="J19" s="53">
        <v>27</v>
      </c>
      <c r="K19" s="54" t="s">
        <v>2</v>
      </c>
      <c r="L19" s="53">
        <v>360</v>
      </c>
      <c r="M19" s="53"/>
      <c r="N19" s="53"/>
      <c r="O19" s="16">
        <v>23000</v>
      </c>
      <c r="P19" s="125"/>
      <c r="Q19" s="148" t="s">
        <v>25</v>
      </c>
      <c r="R19" s="71">
        <v>16</v>
      </c>
      <c r="S19" s="66" t="s">
        <v>2</v>
      </c>
      <c r="T19" s="69">
        <v>60</v>
      </c>
      <c r="U19" s="65"/>
      <c r="V19" s="69"/>
      <c r="W19" s="146">
        <v>35389</v>
      </c>
    </row>
    <row r="20" spans="1:23" s="50" customFormat="1" ht="10.5" customHeight="1">
      <c r="A20" s="145" t="s">
        <v>1</v>
      </c>
      <c r="B20" s="65">
        <v>6</v>
      </c>
      <c r="C20" s="66" t="s">
        <v>2</v>
      </c>
      <c r="D20" s="65">
        <v>45</v>
      </c>
      <c r="E20" s="65"/>
      <c r="F20" s="65"/>
      <c r="G20" s="146">
        <v>23302</v>
      </c>
      <c r="H20" s="125"/>
      <c r="I20" s="52" t="s">
        <v>1</v>
      </c>
      <c r="J20" s="53">
        <v>30</v>
      </c>
      <c r="K20" s="54" t="s">
        <v>2</v>
      </c>
      <c r="L20" s="53">
        <v>270</v>
      </c>
      <c r="M20" s="53"/>
      <c r="N20" s="53"/>
      <c r="O20" s="16">
        <v>23000</v>
      </c>
      <c r="P20" s="125"/>
      <c r="Q20" s="148" t="s">
        <v>25</v>
      </c>
      <c r="R20" s="71">
        <v>18</v>
      </c>
      <c r="S20" s="66" t="s">
        <v>2</v>
      </c>
      <c r="T20" s="69">
        <v>32</v>
      </c>
      <c r="U20" s="65" t="s">
        <v>3</v>
      </c>
      <c r="V20" s="69">
        <v>65</v>
      </c>
      <c r="W20" s="146">
        <v>40537</v>
      </c>
    </row>
    <row r="21" spans="1:23" s="50" customFormat="1" ht="10.5" customHeight="1">
      <c r="A21" s="145" t="s">
        <v>1</v>
      </c>
      <c r="B21" s="65">
        <v>6</v>
      </c>
      <c r="C21" s="66" t="s">
        <v>2</v>
      </c>
      <c r="D21" s="65">
        <v>70</v>
      </c>
      <c r="E21" s="65"/>
      <c r="F21" s="65"/>
      <c r="G21" s="146">
        <v>19000</v>
      </c>
      <c r="H21" s="125"/>
      <c r="I21" s="52" t="s">
        <v>1</v>
      </c>
      <c r="J21" s="53">
        <v>36</v>
      </c>
      <c r="K21" s="54" t="s">
        <v>2</v>
      </c>
      <c r="L21" s="53">
        <v>80</v>
      </c>
      <c r="M21" s="53"/>
      <c r="N21" s="53"/>
      <c r="O21" s="16">
        <v>23000</v>
      </c>
      <c r="P21" s="125"/>
      <c r="Q21" s="148" t="s">
        <v>25</v>
      </c>
      <c r="R21" s="71">
        <v>20</v>
      </c>
      <c r="S21" s="66" t="s">
        <v>2</v>
      </c>
      <c r="T21" s="69">
        <v>42</v>
      </c>
      <c r="U21" s="65" t="s">
        <v>3</v>
      </c>
      <c r="V21" s="69">
        <v>45</v>
      </c>
      <c r="W21" s="146">
        <v>35478</v>
      </c>
    </row>
    <row r="22" spans="1:23" s="50" customFormat="1" ht="10.5" customHeight="1">
      <c r="A22" s="145" t="s">
        <v>1</v>
      </c>
      <c r="B22" s="65">
        <v>6</v>
      </c>
      <c r="C22" s="66" t="s">
        <v>2</v>
      </c>
      <c r="D22" s="65">
        <v>90</v>
      </c>
      <c r="E22" s="65"/>
      <c r="F22" s="65"/>
      <c r="G22" s="146">
        <v>19461</v>
      </c>
      <c r="H22" s="125"/>
      <c r="I22" s="52" t="s">
        <v>1</v>
      </c>
      <c r="J22" s="53">
        <v>42</v>
      </c>
      <c r="K22" s="54" t="s">
        <v>2</v>
      </c>
      <c r="L22" s="53">
        <v>100</v>
      </c>
      <c r="M22" s="53" t="s">
        <v>3</v>
      </c>
      <c r="N22" s="53">
        <v>300</v>
      </c>
      <c r="O22" s="16">
        <v>23000</v>
      </c>
      <c r="P22" s="125"/>
      <c r="Q22" s="148" t="s">
        <v>25</v>
      </c>
      <c r="R22" s="71">
        <v>20</v>
      </c>
      <c r="S22" s="66" t="s">
        <v>2</v>
      </c>
      <c r="T22" s="69">
        <v>48</v>
      </c>
      <c r="U22" s="65" t="s">
        <v>3</v>
      </c>
      <c r="V22" s="69">
        <v>58</v>
      </c>
      <c r="W22" s="146">
        <v>35149</v>
      </c>
    </row>
    <row r="23" spans="1:23" s="50" customFormat="1" ht="10.5" customHeight="1">
      <c r="A23" s="145" t="s">
        <v>1</v>
      </c>
      <c r="B23" s="65">
        <v>8</v>
      </c>
      <c r="C23" s="66" t="s">
        <v>2</v>
      </c>
      <c r="D23" s="65">
        <v>60</v>
      </c>
      <c r="E23" s="65"/>
      <c r="F23" s="65"/>
      <c r="G23" s="146">
        <v>22881</v>
      </c>
      <c r="H23" s="125"/>
      <c r="I23" s="231" t="s">
        <v>19</v>
      </c>
      <c r="J23" s="232"/>
      <c r="K23" s="232"/>
      <c r="L23" s="232"/>
      <c r="M23" s="232"/>
      <c r="N23" s="232"/>
      <c r="O23" s="233"/>
      <c r="P23" s="125"/>
      <c r="Q23" s="148" t="s">
        <v>25</v>
      </c>
      <c r="R23" s="71">
        <v>22</v>
      </c>
      <c r="S23" s="66" t="s">
        <v>2</v>
      </c>
      <c r="T23" s="69">
        <v>50</v>
      </c>
      <c r="U23" s="65" t="s">
        <v>3</v>
      </c>
      <c r="V23" s="69">
        <v>55</v>
      </c>
      <c r="W23" s="146">
        <v>35474</v>
      </c>
    </row>
    <row r="24" spans="1:23" s="50" customFormat="1" ht="10.5" customHeight="1">
      <c r="A24" s="145" t="s">
        <v>1</v>
      </c>
      <c r="B24" s="65">
        <v>8</v>
      </c>
      <c r="C24" s="66" t="s">
        <v>2</v>
      </c>
      <c r="D24" s="65">
        <v>100</v>
      </c>
      <c r="E24" s="65"/>
      <c r="F24" s="65"/>
      <c r="G24" s="146">
        <v>19296</v>
      </c>
      <c r="H24" s="125"/>
      <c r="I24" s="192" t="s">
        <v>1</v>
      </c>
      <c r="J24" s="193">
        <v>22</v>
      </c>
      <c r="K24" s="194" t="s">
        <v>2</v>
      </c>
      <c r="L24" s="193">
        <v>130</v>
      </c>
      <c r="M24" s="193" t="s">
        <v>3</v>
      </c>
      <c r="N24" s="193">
        <v>150</v>
      </c>
      <c r="O24" s="203">
        <v>23000</v>
      </c>
      <c r="P24" s="125"/>
      <c r="Q24" s="148" t="s">
        <v>25</v>
      </c>
      <c r="R24" s="71">
        <v>22</v>
      </c>
      <c r="S24" s="66" t="s">
        <v>2</v>
      </c>
      <c r="T24" s="69">
        <v>58</v>
      </c>
      <c r="U24" s="65" t="s">
        <v>3</v>
      </c>
      <c r="V24" s="69">
        <v>70</v>
      </c>
      <c r="W24" s="146">
        <v>35001</v>
      </c>
    </row>
    <row r="25" spans="1:23" s="50" customFormat="1" ht="10.5" customHeight="1">
      <c r="A25" s="145" t="s">
        <v>1</v>
      </c>
      <c r="B25" s="65">
        <v>10</v>
      </c>
      <c r="C25" s="66" t="s">
        <v>2</v>
      </c>
      <c r="D25" s="65">
        <v>90</v>
      </c>
      <c r="E25" s="65"/>
      <c r="F25" s="65"/>
      <c r="G25" s="146">
        <v>19000</v>
      </c>
      <c r="H25" s="125"/>
      <c r="P25" s="125"/>
      <c r="Q25" s="148" t="s">
        <v>25</v>
      </c>
      <c r="R25" s="71">
        <v>22</v>
      </c>
      <c r="S25" s="66" t="s">
        <v>2</v>
      </c>
      <c r="T25" s="69">
        <v>80</v>
      </c>
      <c r="U25" s="65"/>
      <c r="V25" s="69"/>
      <c r="W25" s="146">
        <v>34382</v>
      </c>
    </row>
    <row r="26" spans="1:23" s="50" customFormat="1" ht="10.5" customHeight="1">
      <c r="A26" s="145" t="s">
        <v>1</v>
      </c>
      <c r="B26" s="65">
        <v>12</v>
      </c>
      <c r="C26" s="66" t="s">
        <v>2</v>
      </c>
      <c r="D26" s="65">
        <v>35</v>
      </c>
      <c r="E26" s="65"/>
      <c r="F26" s="65"/>
      <c r="G26" s="146">
        <v>21342</v>
      </c>
      <c r="H26" s="125"/>
      <c r="P26" s="125"/>
      <c r="Q26" s="148" t="s">
        <v>25</v>
      </c>
      <c r="R26" s="71">
        <v>24</v>
      </c>
      <c r="S26" s="66" t="s">
        <v>2</v>
      </c>
      <c r="T26" s="69">
        <v>65</v>
      </c>
      <c r="U26" s="65" t="s">
        <v>3</v>
      </c>
      <c r="V26" s="69">
        <v>100</v>
      </c>
      <c r="W26" s="146">
        <v>41060</v>
      </c>
    </row>
    <row r="27" spans="1:23" s="50" customFormat="1" ht="12" customHeight="1">
      <c r="A27" s="231" t="s">
        <v>18</v>
      </c>
      <c r="B27" s="232"/>
      <c r="C27" s="232"/>
      <c r="D27" s="232"/>
      <c r="E27" s="232"/>
      <c r="F27" s="232"/>
      <c r="G27" s="233">
        <v>0</v>
      </c>
      <c r="H27" s="125"/>
      <c r="P27" s="125"/>
      <c r="Q27" s="149" t="s">
        <v>25</v>
      </c>
      <c r="R27" s="75">
        <v>24</v>
      </c>
      <c r="S27" s="68" t="s">
        <v>2</v>
      </c>
      <c r="T27" s="76">
        <v>110</v>
      </c>
      <c r="U27" s="67" t="s">
        <v>3</v>
      </c>
      <c r="V27" s="70">
        <v>140</v>
      </c>
      <c r="W27" s="146">
        <v>40118</v>
      </c>
    </row>
    <row r="28" spans="1:23" s="50" customFormat="1" ht="10.5" customHeight="1">
      <c r="A28" s="189" t="s">
        <v>1</v>
      </c>
      <c r="B28" s="190">
        <v>8</v>
      </c>
      <c r="C28" s="191" t="s">
        <v>2</v>
      </c>
      <c r="D28" s="190">
        <v>90</v>
      </c>
      <c r="E28" s="190" t="s">
        <v>3</v>
      </c>
      <c r="F28" s="190">
        <v>110</v>
      </c>
      <c r="G28" s="202">
        <v>22500</v>
      </c>
      <c r="H28" s="125"/>
      <c r="P28" s="125"/>
      <c r="Q28" s="231" t="s">
        <v>30</v>
      </c>
      <c r="R28" s="232"/>
      <c r="S28" s="232"/>
      <c r="T28" s="232"/>
      <c r="U28" s="232"/>
      <c r="V28" s="232"/>
      <c r="W28" s="233">
        <v>0</v>
      </c>
    </row>
    <row r="29" spans="1:23" s="50" customFormat="1" ht="10.5" customHeight="1">
      <c r="A29" s="231" t="s">
        <v>20</v>
      </c>
      <c r="B29" s="232"/>
      <c r="C29" s="232"/>
      <c r="D29" s="232"/>
      <c r="E29" s="232"/>
      <c r="F29" s="232"/>
      <c r="G29" s="233"/>
      <c r="H29" s="125"/>
      <c r="P29" s="125"/>
      <c r="Q29" s="148" t="s">
        <v>25</v>
      </c>
      <c r="R29" s="71">
        <v>18</v>
      </c>
      <c r="S29" s="66" t="s">
        <v>2</v>
      </c>
      <c r="T29" s="72">
        <v>58</v>
      </c>
      <c r="U29" s="65" t="s">
        <v>3</v>
      </c>
      <c r="V29" s="74">
        <v>65</v>
      </c>
      <c r="W29" s="146">
        <v>37094</v>
      </c>
    </row>
    <row r="30" spans="1:23" s="50" customFormat="1" ht="10.5" customHeight="1">
      <c r="A30" s="150" t="s">
        <v>1</v>
      </c>
      <c r="B30" s="67">
        <v>20</v>
      </c>
      <c r="C30" s="68" t="s">
        <v>2</v>
      </c>
      <c r="D30" s="67">
        <v>60</v>
      </c>
      <c r="E30" s="67" t="s">
        <v>3</v>
      </c>
      <c r="F30" s="67">
        <v>65</v>
      </c>
      <c r="G30" s="155">
        <v>25000</v>
      </c>
      <c r="H30" s="125"/>
      <c r="P30" s="125"/>
      <c r="Q30" s="149" t="s">
        <v>25</v>
      </c>
      <c r="R30" s="75">
        <v>20</v>
      </c>
      <c r="S30" s="68" t="s">
        <v>2</v>
      </c>
      <c r="T30" s="76">
        <v>55</v>
      </c>
      <c r="U30" s="67" t="s">
        <v>3</v>
      </c>
      <c r="V30" s="77">
        <v>58</v>
      </c>
      <c r="W30" s="155">
        <v>34559</v>
      </c>
    </row>
    <row r="31" spans="1:23" s="50" customFormat="1" ht="10.5" customHeight="1">
      <c r="A31" s="231" t="s">
        <v>116</v>
      </c>
      <c r="B31" s="232"/>
      <c r="C31" s="232"/>
      <c r="D31" s="232"/>
      <c r="E31" s="232"/>
      <c r="F31" s="232"/>
      <c r="G31" s="233"/>
      <c r="H31" s="125"/>
      <c r="P31" s="125"/>
      <c r="Q31" s="201"/>
      <c r="R31" s="71"/>
      <c r="S31" s="66"/>
      <c r="T31" s="72"/>
      <c r="U31" s="65"/>
      <c r="V31" s="74"/>
      <c r="W31" s="200"/>
    </row>
    <row r="32" spans="1:23" s="50" customFormat="1" ht="10.5" customHeight="1">
      <c r="A32" s="150" t="s">
        <v>1</v>
      </c>
      <c r="B32" s="67">
        <v>12</v>
      </c>
      <c r="C32" s="68" t="s">
        <v>2</v>
      </c>
      <c r="D32" s="67">
        <v>80</v>
      </c>
      <c r="E32" s="67"/>
      <c r="F32" s="67"/>
      <c r="G32" s="155">
        <v>25000</v>
      </c>
      <c r="H32" s="125"/>
      <c r="P32" s="125"/>
      <c r="Q32" s="201"/>
      <c r="R32" s="71"/>
      <c r="S32" s="66"/>
      <c r="T32" s="72"/>
      <c r="U32" s="65"/>
      <c r="V32" s="74"/>
      <c r="W32" s="200"/>
    </row>
    <row r="33" spans="8:23" s="50" customFormat="1" ht="10.5" customHeight="1">
      <c r="H33" s="125"/>
      <c r="P33" s="125"/>
      <c r="Q33" s="201"/>
      <c r="R33" s="71"/>
      <c r="S33" s="66"/>
      <c r="T33" s="72"/>
      <c r="U33" s="65"/>
      <c r="V33" s="74"/>
      <c r="W33" s="200"/>
    </row>
    <row r="34" spans="8:23" s="50" customFormat="1" ht="10.5" customHeight="1">
      <c r="H34" s="125"/>
      <c r="P34" s="125"/>
      <c r="Q34" s="201"/>
      <c r="R34" s="71"/>
      <c r="S34" s="66"/>
      <c r="T34" s="72"/>
      <c r="U34" s="65"/>
      <c r="V34" s="74"/>
      <c r="W34" s="200"/>
    </row>
    <row r="35" spans="2:16" s="50" customFormat="1" ht="11.25" customHeight="1">
      <c r="B35" s="50" t="s">
        <v>87</v>
      </c>
      <c r="H35" s="125"/>
      <c r="I35" s="61"/>
      <c r="J35" s="53"/>
      <c r="K35" s="54"/>
      <c r="L35" s="53"/>
      <c r="M35" s="53"/>
      <c r="N35" s="53"/>
      <c r="O35" s="186"/>
      <c r="P35" s="125"/>
    </row>
    <row r="36" spans="2:16" s="50" customFormat="1" ht="10.5" customHeight="1">
      <c r="B36" s="151" t="s">
        <v>39</v>
      </c>
      <c r="C36" s="152"/>
      <c r="D36" s="152"/>
      <c r="E36" s="152"/>
      <c r="F36" s="152"/>
      <c r="G36" s="153"/>
      <c r="H36" s="116" t="s">
        <v>41</v>
      </c>
      <c r="I36" s="61"/>
      <c r="J36" s="53"/>
      <c r="K36" s="54"/>
      <c r="M36" s="53"/>
      <c r="N36" s="53"/>
      <c r="O36" s="186"/>
      <c r="P36" s="125"/>
    </row>
    <row r="37" spans="2:16" s="50" customFormat="1" ht="10.5" customHeight="1">
      <c r="B37" s="98" t="s">
        <v>88</v>
      </c>
      <c r="C37" s="89"/>
      <c r="D37" s="125" t="s">
        <v>120</v>
      </c>
      <c r="E37" s="89"/>
      <c r="F37" s="71"/>
      <c r="G37" s="126"/>
      <c r="H37" s="154">
        <v>2600</v>
      </c>
      <c r="I37" s="61"/>
      <c r="J37" s="53"/>
      <c r="K37" s="54"/>
      <c r="L37" s="172" t="s">
        <v>108</v>
      </c>
      <c r="M37" s="53"/>
      <c r="N37" s="53"/>
      <c r="O37" s="186"/>
      <c r="P37" s="125"/>
    </row>
    <row r="38" spans="2:16" s="50" customFormat="1" ht="10.5" customHeight="1">
      <c r="B38" s="98" t="s">
        <v>88</v>
      </c>
      <c r="C38" s="89"/>
      <c r="D38" s="125" t="s">
        <v>121</v>
      </c>
      <c r="E38" s="89"/>
      <c r="F38" s="71"/>
      <c r="G38" s="125" t="s">
        <v>89</v>
      </c>
      <c r="H38" s="146">
        <v>3800</v>
      </c>
      <c r="I38" s="61"/>
      <c r="J38" s="53"/>
      <c r="K38" s="54"/>
      <c r="L38" s="47" t="s">
        <v>109</v>
      </c>
      <c r="M38" s="53"/>
      <c r="N38" s="53"/>
      <c r="O38" s="186"/>
      <c r="P38" s="125"/>
    </row>
    <row r="39" spans="2:16" s="50" customFormat="1" ht="10.5" customHeight="1">
      <c r="B39" s="88" t="s">
        <v>90</v>
      </c>
      <c r="C39" s="89"/>
      <c r="D39" s="125" t="s">
        <v>91</v>
      </c>
      <c r="E39" s="89"/>
      <c r="F39" s="71"/>
      <c r="G39" s="126"/>
      <c r="H39" s="146">
        <v>2600</v>
      </c>
      <c r="L39" s="53" t="s">
        <v>110</v>
      </c>
      <c r="P39" s="125"/>
    </row>
    <row r="40" spans="2:16" s="50" customFormat="1" ht="10.5" customHeight="1">
      <c r="B40" s="93" t="s">
        <v>90</v>
      </c>
      <c r="C40" s="94"/>
      <c r="D40" s="127" t="s">
        <v>92</v>
      </c>
      <c r="E40" s="127"/>
      <c r="F40" s="67"/>
      <c r="G40" s="128"/>
      <c r="H40" s="155">
        <v>3800</v>
      </c>
      <c r="P40" s="125"/>
    </row>
    <row r="41" spans="8:16" s="50" customFormat="1" ht="10.5" customHeight="1">
      <c r="H41" s="125"/>
      <c r="P41" s="125"/>
    </row>
    <row r="42" spans="2:16" s="50" customFormat="1" ht="12" customHeight="1">
      <c r="B42" s="237" t="s">
        <v>38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125"/>
    </row>
    <row r="43" spans="2:23" s="50" customFormat="1" ht="27" customHeight="1">
      <c r="B43" s="238" t="s">
        <v>39</v>
      </c>
      <c r="C43" s="235"/>
      <c r="D43" s="235"/>
      <c r="E43" s="235"/>
      <c r="F43" s="235"/>
      <c r="G43" s="235"/>
      <c r="H43" s="239"/>
      <c r="I43" s="238" t="s">
        <v>0</v>
      </c>
      <c r="J43" s="235"/>
      <c r="K43" s="235"/>
      <c r="L43" s="240"/>
      <c r="M43" s="234" t="s">
        <v>40</v>
      </c>
      <c r="N43" s="235"/>
      <c r="O43" s="180" t="s">
        <v>97</v>
      </c>
      <c r="P43" s="125"/>
      <c r="R43" s="195"/>
      <c r="S43" s="195"/>
      <c r="T43" s="195"/>
      <c r="U43" s="195"/>
      <c r="V43" s="195"/>
      <c r="W43" s="195"/>
    </row>
    <row r="44" spans="2:23" s="50" customFormat="1" ht="10.5" customHeight="1">
      <c r="B44" s="88" t="s">
        <v>42</v>
      </c>
      <c r="C44" s="126"/>
      <c r="D44" s="126"/>
      <c r="E44" s="89"/>
      <c r="F44" s="90" t="s">
        <v>43</v>
      </c>
      <c r="G44" s="130"/>
      <c r="H44" s="89"/>
      <c r="I44" s="120"/>
      <c r="J44" s="121" t="s">
        <v>44</v>
      </c>
      <c r="K44" s="122"/>
      <c r="L44" s="158"/>
      <c r="M44" s="118" t="s">
        <v>45</v>
      </c>
      <c r="N44" s="158"/>
      <c r="O44" s="146">
        <v>40728</v>
      </c>
      <c r="P44" s="125"/>
      <c r="R44" s="195"/>
      <c r="S44" s="195"/>
      <c r="T44" s="195"/>
      <c r="U44" s="195"/>
      <c r="V44" s="195"/>
      <c r="W44" s="195"/>
    </row>
    <row r="45" spans="2:23" s="50" customFormat="1" ht="10.5" customHeight="1">
      <c r="B45" s="88" t="s">
        <v>46</v>
      </c>
      <c r="C45" s="126"/>
      <c r="D45" s="126"/>
      <c r="E45" s="89"/>
      <c r="F45" s="90" t="s">
        <v>47</v>
      </c>
      <c r="G45" s="130"/>
      <c r="H45" s="89"/>
      <c r="I45" s="98"/>
      <c r="J45" s="91" t="s">
        <v>48</v>
      </c>
      <c r="K45" s="92"/>
      <c r="L45" s="159"/>
      <c r="M45" s="88" t="s">
        <v>45</v>
      </c>
      <c r="N45" s="159"/>
      <c r="O45" s="146">
        <v>39092</v>
      </c>
      <c r="P45" s="125"/>
      <c r="R45" s="195"/>
      <c r="S45" s="195"/>
      <c r="T45" s="195"/>
      <c r="U45" s="195"/>
      <c r="V45" s="195"/>
      <c r="W45" s="195"/>
    </row>
    <row r="46" spans="2:22" s="50" customFormat="1" ht="10.5" customHeight="1">
      <c r="B46" s="88" t="s">
        <v>49</v>
      </c>
      <c r="C46" s="126"/>
      <c r="D46" s="126"/>
      <c r="E46" s="89"/>
      <c r="F46" s="90" t="s">
        <v>50</v>
      </c>
      <c r="G46" s="130"/>
      <c r="H46" s="89"/>
      <c r="I46" s="98"/>
      <c r="J46" s="91" t="s">
        <v>51</v>
      </c>
      <c r="K46" s="92"/>
      <c r="L46" s="159"/>
      <c r="M46" s="88" t="s">
        <v>52</v>
      </c>
      <c r="N46" s="159"/>
      <c r="O46" s="146">
        <v>41944</v>
      </c>
      <c r="P46" s="125"/>
      <c r="Q46" s="157"/>
      <c r="R46" s="129"/>
      <c r="S46" s="129"/>
      <c r="T46" s="126"/>
      <c r="U46" s="126"/>
      <c r="V46" s="126"/>
    </row>
    <row r="47" spans="2:22" s="50" customFormat="1" ht="10.5" customHeight="1">
      <c r="B47" s="88" t="s">
        <v>49</v>
      </c>
      <c r="C47" s="126"/>
      <c r="D47" s="126"/>
      <c r="E47" s="89"/>
      <c r="F47" s="90" t="s">
        <v>50</v>
      </c>
      <c r="G47" s="130"/>
      <c r="H47" s="89"/>
      <c r="I47" s="98"/>
      <c r="J47" s="91" t="s">
        <v>53</v>
      </c>
      <c r="K47" s="92"/>
      <c r="L47" s="159"/>
      <c r="M47" s="88" t="s">
        <v>52</v>
      </c>
      <c r="N47" s="159"/>
      <c r="O47" s="146">
        <v>39977</v>
      </c>
      <c r="P47" s="125"/>
      <c r="Q47" s="157"/>
      <c r="R47" s="129"/>
      <c r="S47" s="129"/>
      <c r="T47" s="126"/>
      <c r="U47" s="126"/>
      <c r="V47" s="126"/>
    </row>
    <row r="48" spans="2:22" s="50" customFormat="1" ht="10.5" customHeight="1">
      <c r="B48" s="88" t="s">
        <v>49</v>
      </c>
      <c r="C48" s="126"/>
      <c r="D48" s="126"/>
      <c r="E48" s="89"/>
      <c r="F48" s="90" t="s">
        <v>54</v>
      </c>
      <c r="G48" s="130"/>
      <c r="H48" s="89"/>
      <c r="I48" s="98"/>
      <c r="J48" s="91" t="s">
        <v>55</v>
      </c>
      <c r="K48" s="92"/>
      <c r="L48" s="159"/>
      <c r="M48" s="88" t="s">
        <v>56</v>
      </c>
      <c r="N48" s="159"/>
      <c r="O48" s="146">
        <v>41189</v>
      </c>
      <c r="P48" s="125"/>
      <c r="Q48" s="129"/>
      <c r="R48" s="129"/>
      <c r="S48" s="129"/>
      <c r="T48" s="126"/>
      <c r="U48" s="126"/>
      <c r="V48" s="126"/>
    </row>
    <row r="49" spans="2:22" s="50" customFormat="1" ht="10.5" customHeight="1">
      <c r="B49" s="88" t="s">
        <v>49</v>
      </c>
      <c r="C49" s="126"/>
      <c r="D49" s="126"/>
      <c r="E49" s="89"/>
      <c r="F49" s="90" t="s">
        <v>57</v>
      </c>
      <c r="G49" s="130"/>
      <c r="H49" s="89"/>
      <c r="I49" s="98"/>
      <c r="J49" s="91" t="s">
        <v>58</v>
      </c>
      <c r="K49" s="92"/>
      <c r="L49" s="159"/>
      <c r="M49" s="119" t="s">
        <v>59</v>
      </c>
      <c r="N49" s="159"/>
      <c r="O49" s="146">
        <v>43297</v>
      </c>
      <c r="P49" s="125"/>
      <c r="Q49" s="160"/>
      <c r="R49" s="129"/>
      <c r="S49" s="129"/>
      <c r="T49" s="126"/>
      <c r="U49" s="126"/>
      <c r="V49" s="126"/>
    </row>
    <row r="50" spans="2:22" s="50" customFormat="1" ht="10.5" customHeight="1">
      <c r="B50" s="88" t="s">
        <v>49</v>
      </c>
      <c r="C50" s="126"/>
      <c r="D50" s="126"/>
      <c r="E50" s="89"/>
      <c r="F50" s="90" t="s">
        <v>57</v>
      </c>
      <c r="G50" s="130"/>
      <c r="H50" s="89"/>
      <c r="I50" s="98"/>
      <c r="J50" s="91" t="s">
        <v>60</v>
      </c>
      <c r="K50" s="92"/>
      <c r="L50" s="159"/>
      <c r="M50" s="119" t="s">
        <v>59</v>
      </c>
      <c r="N50" s="159"/>
      <c r="O50" s="146">
        <v>42236</v>
      </c>
      <c r="P50" s="125"/>
      <c r="Q50" s="160"/>
      <c r="R50" s="129"/>
      <c r="S50" s="129"/>
      <c r="T50" s="126"/>
      <c r="U50" s="126"/>
      <c r="V50" s="126"/>
    </row>
    <row r="51" spans="2:22" s="50" customFormat="1" ht="10.5" customHeight="1">
      <c r="B51" s="88" t="s">
        <v>49</v>
      </c>
      <c r="C51" s="126"/>
      <c r="D51" s="126"/>
      <c r="E51" s="89"/>
      <c r="F51" s="90" t="s">
        <v>57</v>
      </c>
      <c r="G51" s="130"/>
      <c r="H51" s="89"/>
      <c r="I51" s="98"/>
      <c r="J51" s="91" t="s">
        <v>61</v>
      </c>
      <c r="K51" s="92"/>
      <c r="L51" s="159"/>
      <c r="M51" s="119" t="s">
        <v>59</v>
      </c>
      <c r="N51" s="159"/>
      <c r="O51" s="146">
        <v>42236</v>
      </c>
      <c r="P51" s="125"/>
      <c r="Q51" s="129"/>
      <c r="R51" s="129"/>
      <c r="S51" s="129"/>
      <c r="T51" s="126"/>
      <c r="U51" s="126"/>
      <c r="V51" s="126"/>
    </row>
    <row r="52" spans="2:22" s="50" customFormat="1" ht="10.5" customHeight="1">
      <c r="B52" s="88" t="s">
        <v>49</v>
      </c>
      <c r="C52" s="126"/>
      <c r="D52" s="126"/>
      <c r="E52" s="89"/>
      <c r="F52" s="90" t="s">
        <v>57</v>
      </c>
      <c r="G52" s="130"/>
      <c r="H52" s="89"/>
      <c r="I52" s="98"/>
      <c r="J52" s="91" t="s">
        <v>62</v>
      </c>
      <c r="K52" s="92"/>
      <c r="L52" s="159"/>
      <c r="M52" s="119" t="s">
        <v>59</v>
      </c>
      <c r="N52" s="159"/>
      <c r="O52" s="146">
        <v>41998</v>
      </c>
      <c r="P52" s="125"/>
      <c r="Q52" s="161"/>
      <c r="R52" s="129"/>
      <c r="S52" s="162"/>
      <c r="T52" s="126"/>
      <c r="U52" s="126"/>
      <c r="V52" s="126"/>
    </row>
    <row r="53" spans="2:22" s="50" customFormat="1" ht="10.5" customHeight="1">
      <c r="B53" s="88" t="s">
        <v>63</v>
      </c>
      <c r="C53" s="126"/>
      <c r="D53" s="126"/>
      <c r="E53" s="89"/>
      <c r="F53" s="90" t="s">
        <v>64</v>
      </c>
      <c r="G53" s="130"/>
      <c r="H53" s="89"/>
      <c r="I53" s="98"/>
      <c r="J53" s="91" t="s">
        <v>65</v>
      </c>
      <c r="K53" s="92"/>
      <c r="L53" s="159"/>
      <c r="M53" s="88"/>
      <c r="N53" s="159"/>
      <c r="O53" s="146">
        <v>24990</v>
      </c>
      <c r="P53" s="125"/>
      <c r="Q53" s="163"/>
      <c r="R53" s="164"/>
      <c r="S53" s="165"/>
      <c r="T53" s="47"/>
      <c r="U53" s="47"/>
      <c r="V53" s="47"/>
    </row>
    <row r="54" spans="2:22" s="50" customFormat="1" ht="10.5" customHeight="1">
      <c r="B54" s="88" t="s">
        <v>63</v>
      </c>
      <c r="C54" s="126"/>
      <c r="D54" s="126"/>
      <c r="E54" s="89"/>
      <c r="F54" s="90" t="s">
        <v>66</v>
      </c>
      <c r="G54" s="130"/>
      <c r="H54" s="89"/>
      <c r="I54" s="98"/>
      <c r="J54" s="91" t="s">
        <v>67</v>
      </c>
      <c r="K54" s="92"/>
      <c r="L54" s="159"/>
      <c r="M54" s="88"/>
      <c r="N54" s="159"/>
      <c r="O54" s="146">
        <v>26420</v>
      </c>
      <c r="P54" s="125"/>
      <c r="Q54" s="166"/>
      <c r="R54" s="166"/>
      <c r="S54" s="166"/>
      <c r="T54" s="166"/>
      <c r="U54" s="166"/>
      <c r="V54" s="166"/>
    </row>
    <row r="55" spans="2:22" s="50" customFormat="1" ht="10.5" customHeight="1">
      <c r="B55" s="88" t="s">
        <v>68</v>
      </c>
      <c r="C55" s="126"/>
      <c r="D55" s="126"/>
      <c r="E55" s="89"/>
      <c r="F55" s="90" t="s">
        <v>69</v>
      </c>
      <c r="G55" s="130"/>
      <c r="H55" s="89"/>
      <c r="I55" s="98"/>
      <c r="J55" s="91" t="s">
        <v>70</v>
      </c>
      <c r="K55" s="92"/>
      <c r="L55" s="159"/>
      <c r="M55" s="88"/>
      <c r="N55" s="159"/>
      <c r="O55" s="146">
        <v>59088</v>
      </c>
      <c r="P55" s="125"/>
      <c r="Q55" s="166"/>
      <c r="R55" s="166"/>
      <c r="S55" s="166"/>
      <c r="T55" s="166"/>
      <c r="U55" s="166"/>
      <c r="V55" s="166"/>
    </row>
    <row r="56" spans="2:22" s="50" customFormat="1" ht="10.5" customHeight="1">
      <c r="B56" s="88" t="s">
        <v>71</v>
      </c>
      <c r="C56" s="126"/>
      <c r="D56" s="126"/>
      <c r="E56" s="89"/>
      <c r="F56" s="90" t="s">
        <v>115</v>
      </c>
      <c r="G56" s="130"/>
      <c r="H56" s="89"/>
      <c r="I56" s="98"/>
      <c r="J56" s="91" t="s">
        <v>72</v>
      </c>
      <c r="K56" s="92"/>
      <c r="L56" s="159"/>
      <c r="M56" s="88"/>
      <c r="N56" s="159"/>
      <c r="O56" s="146">
        <v>58948</v>
      </c>
      <c r="P56" s="125"/>
      <c r="Q56" s="166"/>
      <c r="R56" s="166"/>
      <c r="S56" s="166"/>
      <c r="T56" s="166"/>
      <c r="U56" s="166"/>
      <c r="V56" s="166"/>
    </row>
    <row r="57" spans="2:22" s="50" customFormat="1" ht="10.5" customHeight="1">
      <c r="B57" s="88" t="s">
        <v>73</v>
      </c>
      <c r="C57" s="126"/>
      <c r="D57" s="126"/>
      <c r="E57" s="89"/>
      <c r="F57" s="90" t="s">
        <v>74</v>
      </c>
      <c r="G57" s="130"/>
      <c r="H57" s="89"/>
      <c r="I57" s="98"/>
      <c r="J57" s="91" t="s">
        <v>75</v>
      </c>
      <c r="K57" s="92"/>
      <c r="L57" s="159"/>
      <c r="M57" s="88"/>
      <c r="N57" s="159"/>
      <c r="O57" s="146">
        <v>24454</v>
      </c>
      <c r="P57" s="125"/>
      <c r="Q57" s="166"/>
      <c r="R57" s="166"/>
      <c r="S57" s="166"/>
      <c r="T57" s="166"/>
      <c r="U57" s="166"/>
      <c r="V57" s="166"/>
    </row>
    <row r="58" spans="2:22" s="50" customFormat="1" ht="10.5" customHeight="1">
      <c r="B58" s="88" t="s">
        <v>73</v>
      </c>
      <c r="C58" s="126"/>
      <c r="D58" s="126"/>
      <c r="E58" s="89"/>
      <c r="F58" s="90" t="s">
        <v>74</v>
      </c>
      <c r="G58" s="130"/>
      <c r="H58" s="89"/>
      <c r="I58" s="98"/>
      <c r="J58" s="91" t="s">
        <v>76</v>
      </c>
      <c r="K58" s="92"/>
      <c r="L58" s="159"/>
      <c r="M58" s="88"/>
      <c r="N58" s="159"/>
      <c r="O58" s="146">
        <v>41256</v>
      </c>
      <c r="P58" s="125"/>
      <c r="Q58" s="166"/>
      <c r="R58" s="166"/>
      <c r="S58" s="166"/>
      <c r="T58" s="166"/>
      <c r="U58" s="166"/>
      <c r="V58" s="166"/>
    </row>
    <row r="59" spans="2:22" s="50" customFormat="1" ht="10.5" customHeight="1">
      <c r="B59" s="88" t="s">
        <v>77</v>
      </c>
      <c r="C59" s="126"/>
      <c r="D59" s="126"/>
      <c r="E59" s="89"/>
      <c r="F59" s="90" t="s">
        <v>78</v>
      </c>
      <c r="G59" s="130"/>
      <c r="H59" s="89"/>
      <c r="I59" s="98"/>
      <c r="J59" s="91" t="s">
        <v>79</v>
      </c>
      <c r="K59" s="92"/>
      <c r="L59" s="159"/>
      <c r="M59" s="88" t="s">
        <v>80</v>
      </c>
      <c r="N59" s="159"/>
      <c r="O59" s="146">
        <v>45312</v>
      </c>
      <c r="P59" s="125"/>
      <c r="Q59" s="182"/>
      <c r="R59" s="182"/>
      <c r="S59" s="182"/>
      <c r="T59" s="182"/>
      <c r="U59" s="182"/>
      <c r="V59" s="182"/>
    </row>
    <row r="60" spans="1:16" s="50" customFormat="1" ht="10.5" customHeight="1">
      <c r="A60" s="175"/>
      <c r="B60" s="88" t="s">
        <v>81</v>
      </c>
      <c r="C60" s="126"/>
      <c r="D60" s="126"/>
      <c r="E60" s="89"/>
      <c r="F60" s="90" t="s">
        <v>82</v>
      </c>
      <c r="G60" s="130"/>
      <c r="H60" s="89"/>
      <c r="I60" s="98"/>
      <c r="J60" s="91" t="s">
        <v>83</v>
      </c>
      <c r="K60" s="92"/>
      <c r="L60" s="159"/>
      <c r="M60" s="88" t="s">
        <v>84</v>
      </c>
      <c r="N60" s="159"/>
      <c r="O60" s="146">
        <v>47033</v>
      </c>
      <c r="P60" s="125"/>
    </row>
    <row r="61" spans="2:16" s="50" customFormat="1" ht="10.5" customHeight="1">
      <c r="B61" s="93" t="s">
        <v>81</v>
      </c>
      <c r="C61" s="128"/>
      <c r="D61" s="128"/>
      <c r="E61" s="94"/>
      <c r="F61" s="95" t="s">
        <v>82</v>
      </c>
      <c r="G61" s="167"/>
      <c r="H61" s="94"/>
      <c r="I61" s="123"/>
      <c r="J61" s="96" t="s">
        <v>85</v>
      </c>
      <c r="K61" s="97"/>
      <c r="L61" s="168"/>
      <c r="M61" s="93" t="s">
        <v>86</v>
      </c>
      <c r="N61" s="168"/>
      <c r="O61" s="155">
        <v>45422</v>
      </c>
      <c r="P61" s="125"/>
    </row>
    <row r="62" spans="1:16" s="50" customFormat="1" ht="10.5" customHeight="1">
      <c r="A62" s="125"/>
      <c r="P62" s="125"/>
    </row>
    <row r="63" spans="1:16" s="50" customFormat="1" ht="10.5" customHeight="1">
      <c r="A63" s="125"/>
      <c r="P63" s="125"/>
    </row>
    <row r="64" spans="1:16" s="47" customFormat="1" ht="10.5" customHeight="1">
      <c r="A64" s="126"/>
      <c r="B64" s="156" t="s">
        <v>13</v>
      </c>
      <c r="P64" s="126"/>
    </row>
    <row r="65" spans="1:16" s="47" customFormat="1" ht="12">
      <c r="A65" s="126"/>
      <c r="B65" s="47" t="s">
        <v>111</v>
      </c>
      <c r="P65" s="126"/>
    </row>
    <row r="66" spans="1:16" s="47" customFormat="1" ht="10.5" customHeight="1">
      <c r="A66" s="126"/>
      <c r="B66" s="172" t="s">
        <v>112</v>
      </c>
      <c r="P66" s="126"/>
    </row>
    <row r="67" spans="1:16" s="47" customFormat="1" ht="10.5" customHeight="1">
      <c r="A67" s="126"/>
      <c r="B67" s="47" t="s">
        <v>113</v>
      </c>
      <c r="P67" s="126"/>
    </row>
    <row r="68" spans="1:16" s="47" customFormat="1" ht="10.5" customHeight="1">
      <c r="A68" s="126"/>
      <c r="B68" s="47" t="s">
        <v>114</v>
      </c>
      <c r="P68" s="126"/>
    </row>
    <row r="69" spans="1:16" s="47" customFormat="1" ht="10.5" customHeight="1">
      <c r="A69" s="126"/>
      <c r="B69" s="172"/>
      <c r="P69" s="126"/>
    </row>
    <row r="70" spans="1:23" s="47" customFormat="1" ht="10.5" customHeight="1">
      <c r="A70" s="126"/>
      <c r="B70" s="172"/>
      <c r="P70" s="126"/>
      <c r="W70" s="129"/>
    </row>
    <row r="71" spans="1:23" s="47" customFormat="1" ht="10.5" customHeight="1">
      <c r="A71" s="126"/>
      <c r="B71" s="172"/>
      <c r="P71" s="126"/>
      <c r="W71" s="129"/>
    </row>
    <row r="72" spans="1:23" s="47" customFormat="1" ht="10.5" customHeight="1">
      <c r="A72" s="126"/>
      <c r="B72" s="172"/>
      <c r="P72" s="126"/>
      <c r="Q72" s="166"/>
      <c r="R72" s="166"/>
      <c r="S72" s="166"/>
      <c r="T72" s="166"/>
      <c r="U72" s="166"/>
      <c r="V72" s="166"/>
      <c r="W72" s="166"/>
    </row>
    <row r="73" spans="1:23" s="47" customFormat="1" ht="10.5" customHeight="1">
      <c r="A73" s="126"/>
      <c r="P73" s="129"/>
      <c r="T73" s="173"/>
      <c r="U73" s="126"/>
      <c r="V73" s="126"/>
      <c r="W73" s="126"/>
    </row>
    <row r="74" spans="1:23" s="47" customFormat="1" ht="10.5" customHeight="1">
      <c r="A74" s="126"/>
      <c r="P74" s="129"/>
      <c r="T74" s="173"/>
      <c r="U74" s="126"/>
      <c r="V74" s="126"/>
      <c r="W74" s="126"/>
    </row>
    <row r="75" spans="1:23" s="47" customFormat="1" ht="10.5" customHeight="1">
      <c r="A75" s="126"/>
      <c r="P75" s="129"/>
      <c r="R75" s="172"/>
      <c r="S75" s="172"/>
      <c r="T75" s="173"/>
      <c r="U75" s="126"/>
      <c r="V75" s="126"/>
      <c r="W75" s="126"/>
    </row>
    <row r="76" spans="1:23" s="47" customFormat="1" ht="10.5" customHeight="1">
      <c r="A76" s="126"/>
      <c r="P76" s="129"/>
      <c r="R76" s="172"/>
      <c r="S76" s="172"/>
      <c r="T76" s="173"/>
      <c r="U76" s="126"/>
      <c r="V76" s="126"/>
      <c r="W76" s="126"/>
    </row>
    <row r="77" spans="1:23" s="47" customFormat="1" ht="10.5" customHeight="1">
      <c r="A77" s="126"/>
      <c r="P77" s="129"/>
      <c r="S77" s="172"/>
      <c r="T77" s="173"/>
      <c r="U77" s="126"/>
      <c r="V77" s="126"/>
      <c r="W77" s="126"/>
    </row>
    <row r="78" spans="1:23" s="47" customFormat="1" ht="10.5" customHeight="1">
      <c r="A78" s="126"/>
      <c r="P78" s="129"/>
      <c r="S78" s="172"/>
      <c r="T78" s="173"/>
      <c r="U78" s="126"/>
      <c r="V78" s="126"/>
      <c r="W78" s="126"/>
    </row>
    <row r="79" spans="1:23" s="47" customFormat="1" ht="10.5" customHeight="1">
      <c r="A79" s="126"/>
      <c r="P79" s="129"/>
      <c r="S79" s="172"/>
      <c r="T79" s="126"/>
      <c r="U79" s="126"/>
      <c r="V79" s="126"/>
      <c r="W79" s="126"/>
    </row>
    <row r="80" spans="1:23" s="47" customFormat="1" ht="10.5" customHeight="1">
      <c r="A80" s="126"/>
      <c r="P80" s="129"/>
      <c r="S80" s="172"/>
      <c r="T80" s="126"/>
      <c r="U80" s="126"/>
      <c r="V80" s="126"/>
      <c r="W80" s="126"/>
    </row>
    <row r="81" spans="1:23" s="47" customFormat="1" ht="10.5" customHeight="1">
      <c r="A81" s="126"/>
      <c r="P81" s="129"/>
      <c r="R81" s="126"/>
      <c r="S81" s="126"/>
      <c r="T81" s="126"/>
      <c r="U81" s="126"/>
      <c r="V81" s="126"/>
      <c r="W81" s="126"/>
    </row>
    <row r="82" spans="1:23" s="47" customFormat="1" ht="10.5" customHeight="1">
      <c r="A82" s="126"/>
      <c r="P82" s="129"/>
      <c r="R82" s="126"/>
      <c r="S82" s="126"/>
      <c r="T82" s="126"/>
      <c r="U82" s="126"/>
      <c r="V82" s="126"/>
      <c r="W82" s="126"/>
    </row>
    <row r="83" spans="1:23" s="47" customFormat="1" ht="11.25" customHeight="1">
      <c r="A83" s="126"/>
      <c r="P83" s="129"/>
      <c r="Q83" s="126"/>
      <c r="R83" s="126"/>
      <c r="S83" s="126"/>
      <c r="T83" s="126"/>
      <c r="U83" s="126"/>
      <c r="V83" s="126"/>
      <c r="W83" s="126"/>
    </row>
    <row r="84" spans="1:23" s="47" customFormat="1" ht="11.25" customHeight="1">
      <c r="A84" s="126"/>
      <c r="P84" s="129"/>
      <c r="Q84" s="126"/>
      <c r="R84" s="126"/>
      <c r="S84" s="126"/>
      <c r="T84" s="126"/>
      <c r="U84" s="126"/>
      <c r="V84" s="126"/>
      <c r="W84" s="126"/>
    </row>
    <row r="85" spans="1:23" s="47" customFormat="1" ht="12">
      <c r="A85" s="126"/>
      <c r="B85" s="126"/>
      <c r="C85" s="126"/>
      <c r="D85" s="126"/>
      <c r="E85" s="126"/>
      <c r="F85" s="126"/>
      <c r="G85" s="126"/>
      <c r="H85" s="126"/>
      <c r="I85" s="126"/>
      <c r="J85" s="129"/>
      <c r="K85" s="129"/>
      <c r="L85" s="129"/>
      <c r="M85" s="129"/>
      <c r="N85" s="129"/>
      <c r="O85" s="131"/>
      <c r="P85" s="129"/>
      <c r="Q85" s="129"/>
      <c r="R85" s="129"/>
      <c r="S85" s="129"/>
      <c r="T85" s="129"/>
      <c r="U85" s="126"/>
      <c r="V85" s="126"/>
      <c r="W85" s="129"/>
    </row>
    <row r="86" spans="1:23" s="47" customFormat="1" ht="10.5" customHeight="1">
      <c r="A86" s="126"/>
      <c r="B86" s="126"/>
      <c r="C86" s="125"/>
      <c r="D86" s="126"/>
      <c r="E86" s="89"/>
      <c r="F86" s="125"/>
      <c r="G86" s="89"/>
      <c r="H86" s="99"/>
      <c r="I86" s="99"/>
      <c r="J86" s="100"/>
      <c r="K86" s="129"/>
      <c r="L86" s="129"/>
      <c r="M86" s="129"/>
      <c r="N86" s="129"/>
      <c r="O86" s="131"/>
      <c r="P86" s="129"/>
      <c r="Q86" s="129"/>
      <c r="R86" s="129"/>
      <c r="S86" s="129"/>
      <c r="T86" s="129"/>
      <c r="U86" s="126"/>
      <c r="V86" s="126"/>
      <c r="W86" s="129"/>
    </row>
    <row r="87" spans="1:23" s="47" customFormat="1" ht="10.5" customHeight="1">
      <c r="A87" s="126"/>
      <c r="B87" s="126"/>
      <c r="C87" s="126"/>
      <c r="D87" s="129"/>
      <c r="E87" s="89"/>
      <c r="F87" s="125"/>
      <c r="G87" s="89"/>
      <c r="H87" s="99"/>
      <c r="I87" s="99"/>
      <c r="J87" s="100"/>
      <c r="K87" s="129"/>
      <c r="L87" s="129"/>
      <c r="M87" s="129"/>
      <c r="N87" s="129"/>
      <c r="O87" s="131"/>
      <c r="P87" s="129"/>
      <c r="Q87" s="129"/>
      <c r="R87" s="129"/>
      <c r="S87" s="129"/>
      <c r="T87" s="129"/>
      <c r="U87" s="126"/>
      <c r="V87" s="126"/>
      <c r="W87" s="129"/>
    </row>
    <row r="88" spans="1:23" s="47" customFormat="1" ht="10.5" customHeight="1">
      <c r="A88" s="126"/>
      <c r="B88" s="126"/>
      <c r="C88" s="100"/>
      <c r="D88" s="129"/>
      <c r="E88" s="89"/>
      <c r="F88" s="125"/>
      <c r="G88" s="89"/>
      <c r="H88" s="99"/>
      <c r="I88" s="99"/>
      <c r="J88" s="100"/>
      <c r="K88" s="129"/>
      <c r="L88" s="129"/>
      <c r="M88" s="129"/>
      <c r="N88" s="129"/>
      <c r="O88" s="131"/>
      <c r="P88" s="129"/>
      <c r="Q88" s="129"/>
      <c r="R88" s="129"/>
      <c r="S88" s="129"/>
      <c r="T88" s="129"/>
      <c r="U88" s="126"/>
      <c r="V88" s="126"/>
      <c r="W88" s="129"/>
    </row>
    <row r="89" spans="1:23" s="47" customFormat="1" ht="10.5" customHeight="1">
      <c r="A89" s="126"/>
      <c r="B89" s="126"/>
      <c r="C89" s="126"/>
      <c r="D89" s="129"/>
      <c r="E89" s="89"/>
      <c r="F89" s="125"/>
      <c r="G89" s="89"/>
      <c r="H89" s="99"/>
      <c r="I89" s="99"/>
      <c r="J89" s="100"/>
      <c r="K89" s="129"/>
      <c r="L89" s="129"/>
      <c r="M89" s="129"/>
      <c r="N89" s="129"/>
      <c r="O89" s="131"/>
      <c r="P89" s="129"/>
      <c r="Q89" s="129"/>
      <c r="R89" s="129"/>
      <c r="S89" s="129"/>
      <c r="T89" s="129"/>
      <c r="U89" s="126"/>
      <c r="V89" s="126"/>
      <c r="W89" s="129"/>
    </row>
    <row r="90" spans="1:23" s="47" customFormat="1" ht="10.5" customHeight="1">
      <c r="A90" s="126"/>
      <c r="B90" s="126"/>
      <c r="C90" s="126"/>
      <c r="D90" s="129"/>
      <c r="E90" s="89"/>
      <c r="F90" s="125"/>
      <c r="G90" s="89"/>
      <c r="H90" s="99"/>
      <c r="I90" s="99"/>
      <c r="J90" s="100"/>
      <c r="K90" s="129"/>
      <c r="L90" s="129"/>
      <c r="M90" s="129"/>
      <c r="N90" s="129"/>
      <c r="O90" s="131"/>
      <c r="P90" s="129"/>
      <c r="Q90" s="126"/>
      <c r="R90" s="126"/>
      <c r="S90" s="126"/>
      <c r="T90" s="126"/>
      <c r="U90" s="126"/>
      <c r="V90" s="126"/>
      <c r="W90" s="129"/>
    </row>
    <row r="91" spans="1:23" s="47" customFormat="1" ht="10.5" customHeight="1">
      <c r="A91" s="126"/>
      <c r="B91" s="126"/>
      <c r="C91" s="130"/>
      <c r="D91" s="129"/>
      <c r="E91" s="89"/>
      <c r="F91" s="125"/>
      <c r="G91" s="89"/>
      <c r="H91" s="99"/>
      <c r="I91" s="99"/>
      <c r="J91" s="100"/>
      <c r="K91" s="129"/>
      <c r="L91" s="129"/>
      <c r="M91" s="129"/>
      <c r="N91" s="129"/>
      <c r="O91" s="131"/>
      <c r="P91" s="129"/>
      <c r="Q91" s="129"/>
      <c r="R91" s="129"/>
      <c r="S91" s="129"/>
      <c r="T91" s="126"/>
      <c r="U91" s="126"/>
      <c r="V91" s="126"/>
      <c r="W91" s="129"/>
    </row>
    <row r="92" spans="1:23" s="47" customFormat="1" ht="10.5" customHeight="1">
      <c r="A92" s="126"/>
      <c r="B92" s="126"/>
      <c r="C92" s="100"/>
      <c r="D92" s="129"/>
      <c r="E92" s="89"/>
      <c r="F92" s="125"/>
      <c r="G92" s="89"/>
      <c r="H92" s="99"/>
      <c r="I92" s="99"/>
      <c r="J92" s="100"/>
      <c r="K92" s="100"/>
      <c r="L92" s="100"/>
      <c r="M92" s="129"/>
      <c r="N92" s="129"/>
      <c r="O92" s="129"/>
      <c r="P92" s="129"/>
      <c r="Q92" s="129"/>
      <c r="R92" s="129"/>
      <c r="S92" s="129"/>
      <c r="T92" s="126"/>
      <c r="U92" s="126"/>
      <c r="V92" s="126"/>
      <c r="W92" s="129"/>
    </row>
    <row r="93" spans="1:23" s="47" customFormat="1" ht="10.5" customHeight="1">
      <c r="A93" s="126"/>
      <c r="B93" s="126"/>
      <c r="C93" s="71"/>
      <c r="D93" s="71"/>
      <c r="E93" s="89"/>
      <c r="F93" s="125"/>
      <c r="G93" s="89"/>
      <c r="H93" s="99"/>
      <c r="I93" s="99"/>
      <c r="J93" s="100"/>
      <c r="K93" s="126"/>
      <c r="L93" s="126"/>
      <c r="M93" s="126"/>
      <c r="N93" s="126"/>
      <c r="O93" s="126"/>
      <c r="P93" s="126"/>
      <c r="Q93" s="129"/>
      <c r="R93" s="129"/>
      <c r="S93" s="129"/>
      <c r="T93" s="129"/>
      <c r="U93" s="126"/>
      <c r="V93" s="126"/>
      <c r="W93" s="129"/>
    </row>
    <row r="94" spans="1:23" s="47" customFormat="1" ht="10.5" customHeight="1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00"/>
      <c r="L94" s="100"/>
      <c r="M94" s="129"/>
      <c r="N94" s="129"/>
      <c r="O94" s="129"/>
      <c r="P94" s="129"/>
      <c r="Q94" s="126"/>
      <c r="R94" s="126"/>
      <c r="S94" s="126"/>
      <c r="T94" s="126"/>
      <c r="U94" s="126"/>
      <c r="V94" s="126"/>
      <c r="W94" s="129"/>
    </row>
    <row r="95" spans="1:23" s="47" customFormat="1" ht="10.5" customHeight="1">
      <c r="A95" s="126"/>
      <c r="B95" s="126"/>
      <c r="C95" s="126"/>
      <c r="D95" s="71"/>
      <c r="E95" s="89"/>
      <c r="F95" s="125"/>
      <c r="G95" s="89"/>
      <c r="H95" s="99"/>
      <c r="I95" s="99"/>
      <c r="J95" s="100"/>
      <c r="K95" s="100"/>
      <c r="L95" s="100"/>
      <c r="M95" s="129"/>
      <c r="N95" s="129"/>
      <c r="O95" s="129"/>
      <c r="P95" s="129"/>
      <c r="Q95" s="126"/>
      <c r="R95" s="126"/>
      <c r="S95" s="126"/>
      <c r="T95" s="129"/>
      <c r="U95" s="126"/>
      <c r="V95" s="126"/>
      <c r="W95" s="129"/>
    </row>
    <row r="96" spans="1:23" s="47" customFormat="1" ht="12">
      <c r="A96" s="126"/>
      <c r="B96" s="126"/>
      <c r="C96" s="126"/>
      <c r="D96" s="71"/>
      <c r="E96" s="89"/>
      <c r="F96" s="125"/>
      <c r="G96" s="89"/>
      <c r="H96" s="99"/>
      <c r="I96" s="99"/>
      <c r="J96" s="100"/>
      <c r="K96" s="100"/>
      <c r="L96" s="100"/>
      <c r="M96" s="129"/>
      <c r="N96" s="129"/>
      <c r="O96" s="129"/>
      <c r="P96" s="129"/>
      <c r="Q96" s="129"/>
      <c r="R96" s="129"/>
      <c r="S96" s="129"/>
      <c r="T96" s="129"/>
      <c r="U96" s="126"/>
      <c r="V96" s="126"/>
      <c r="W96" s="129"/>
    </row>
    <row r="97" spans="1:23" s="47" customFormat="1" ht="10.5" customHeight="1">
      <c r="A97" s="126"/>
      <c r="B97" s="126"/>
      <c r="C97" s="126"/>
      <c r="D97" s="71"/>
      <c r="E97" s="89"/>
      <c r="F97" s="125"/>
      <c r="G97" s="89"/>
      <c r="H97" s="99"/>
      <c r="I97" s="99"/>
      <c r="J97" s="100"/>
      <c r="K97" s="161"/>
      <c r="L97" s="161"/>
      <c r="M97" s="126"/>
      <c r="N97" s="126"/>
      <c r="O97" s="126"/>
      <c r="P97" s="126"/>
      <c r="Q97" s="129"/>
      <c r="R97" s="129"/>
      <c r="S97" s="129"/>
      <c r="T97" s="129"/>
      <c r="U97" s="126"/>
      <c r="V97" s="126"/>
      <c r="W97" s="129"/>
    </row>
    <row r="98" spans="1:23" s="47" customFormat="1" ht="12.75">
      <c r="A98" s="126"/>
      <c r="B98" s="126"/>
      <c r="C98" s="126"/>
      <c r="D98" s="101"/>
      <c r="E98" s="89"/>
      <c r="F98" s="90"/>
      <c r="G98" s="130"/>
      <c r="H98" s="89"/>
      <c r="I98" s="89"/>
      <c r="J98" s="161"/>
      <c r="K98" s="169"/>
      <c r="L98" s="169"/>
      <c r="M98" s="126"/>
      <c r="N98" s="126"/>
      <c r="O98" s="126"/>
      <c r="P98" s="126"/>
      <c r="Q98" s="170"/>
      <c r="R98" s="170"/>
      <c r="S98" s="170"/>
      <c r="T98" s="170"/>
      <c r="U98" s="170"/>
      <c r="V98" s="170"/>
      <c r="W98" s="171"/>
    </row>
    <row r="99" spans="1:23" s="47" customFormat="1" ht="12.75">
      <c r="A99" s="126"/>
      <c r="B99" s="126"/>
      <c r="C99" s="126"/>
      <c r="D99" s="100"/>
      <c r="E99" s="126"/>
      <c r="F99" s="126"/>
      <c r="G99" s="126"/>
      <c r="H99" s="130"/>
      <c r="I99" s="130"/>
      <c r="J99" s="169"/>
      <c r="K99" s="129"/>
      <c r="L99" s="129"/>
      <c r="M99" s="129"/>
      <c r="N99" s="129"/>
      <c r="O99" s="129"/>
      <c r="P99" s="129"/>
      <c r="Q99" s="170"/>
      <c r="R99" s="170"/>
      <c r="S99" s="170"/>
      <c r="T99" s="170"/>
      <c r="U99" s="170"/>
      <c r="V99" s="170"/>
      <c r="W99" s="171"/>
    </row>
    <row r="100" spans="1:23" s="47" customFormat="1" ht="12.75">
      <c r="A100" s="126"/>
      <c r="B100" s="126"/>
      <c r="C100" s="126"/>
      <c r="D100" s="126"/>
      <c r="E100" s="126"/>
      <c r="F100" s="126"/>
      <c r="G100" s="130"/>
      <c r="H100" s="130"/>
      <c r="I100" s="130"/>
      <c r="J100" s="129"/>
      <c r="K100" s="129"/>
      <c r="L100" s="129"/>
      <c r="M100" s="129"/>
      <c r="N100" s="129"/>
      <c r="O100" s="129"/>
      <c r="P100" s="129"/>
      <c r="Q100" s="170"/>
      <c r="R100" s="170"/>
      <c r="S100" s="170"/>
      <c r="T100" s="170"/>
      <c r="U100" s="170"/>
      <c r="V100" s="170"/>
      <c r="W100" s="171"/>
    </row>
  </sheetData>
  <sheetProtection/>
  <mergeCells count="20">
    <mergeCell ref="A9:G9"/>
    <mergeCell ref="I14:O14"/>
    <mergeCell ref="Q8:V8"/>
    <mergeCell ref="Q13:W13"/>
    <mergeCell ref="Q9:W9"/>
    <mergeCell ref="I9:O9"/>
    <mergeCell ref="Q28:W28"/>
    <mergeCell ref="A27:G27"/>
    <mergeCell ref="Q15:W15"/>
    <mergeCell ref="A18:G18"/>
    <mergeCell ref="M43:N43"/>
    <mergeCell ref="I8:N8"/>
    <mergeCell ref="A29:G29"/>
    <mergeCell ref="B42:O42"/>
    <mergeCell ref="I17:O17"/>
    <mergeCell ref="I23:O23"/>
    <mergeCell ref="B43:H43"/>
    <mergeCell ref="I43:L43"/>
    <mergeCell ref="A31:G31"/>
    <mergeCell ref="A8:F8"/>
  </mergeCells>
  <conditionalFormatting sqref="O24 C30:D30 G30 G28 C28 C64 E64 L64:N64 M66:M84 G55:G57 O66:O84 K55:K57 L43:M45 C46:C47 G49:G53 G46:G47 C49:C53 B42 M44:M61 L40:L41 C41:C44 G41:G44 V26 T20:V20 T19 V19 T22:V25 U17:U19 U21 S17:S26 S16:W16 W16:W34 T26:U34 T11:V12 S13:W14 T9:V9 U9:U10 S9:S12 L16 N16 K13:O13 O35:O41 C32:D32 O18:O22 H37:H40 K35:K38 G19:G26 W9:W12 M14:M16 O10:O16 K10:K16 M39:M41 L57:O57 O43:O56 O58:O61 G10:G17 C10:C17 C19:C20 K22 G32">
    <cfRule type="cellIs" priority="1107" dxfId="1" operator="equal" stopIfTrue="1">
      <formula>0</formula>
    </cfRule>
  </conditionalFormatting>
  <conditionalFormatting sqref="O24 G30 G28 G55:G57 O66:O84 G46:G47 G49:G53 G41:G44 W16:W34 H37:H40 O35:O41 G19:G26 W9:W14 O10:O16 O43:O61 G10:G17 O18:O22 G32">
    <cfRule type="cellIs" priority="1106" dxfId="0" operator="equal">
      <formula>0</formula>
    </cfRule>
  </conditionalFormatting>
  <printOptions/>
  <pageMargins left="0.3937007874015748" right="0" top="0.5905511811023623" bottom="0.15748031496062992" header="0" footer="0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Шамлей О.Ю.</dc:creator>
  <cp:keywords/>
  <dc:description/>
  <cp:lastModifiedBy>Технокомплект</cp:lastModifiedBy>
  <cp:lastPrinted>2017-06-13T11:09:05Z</cp:lastPrinted>
  <dcterms:created xsi:type="dcterms:W3CDTF">2013-09-16T09:51:06Z</dcterms:created>
  <dcterms:modified xsi:type="dcterms:W3CDTF">2017-06-21T08:01:21Z</dcterms:modified>
  <cp:category/>
  <cp:version/>
  <cp:contentType/>
  <cp:contentStatus/>
</cp:coreProperties>
</file>